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entor\Projects\Aruba\Dev_brd_LPC546xx-Rev-E_171108\Cust_input\"/>
    </mc:Choice>
  </mc:AlternateContent>
  <bookViews>
    <workbookView xWindow="0" yWindow="0" windowWidth="20136" windowHeight="9672"/>
  </bookViews>
  <sheets>
    <sheet name="Aruba_release_bom" sheetId="1" r:id="rId1"/>
  </sheets>
  <calcPr calcId="152511"/>
</workbook>
</file>

<file path=xl/calcChain.xml><?xml version="1.0" encoding="utf-8"?>
<calcChain xmlns="http://schemas.openxmlformats.org/spreadsheetml/2006/main">
  <c r="Q107" i="1" l="1"/>
  <c r="Q104" i="1"/>
  <c r="Q39" i="1"/>
  <c r="Q36" i="1"/>
  <c r="Q116" i="1" l="1"/>
  <c r="Q55" i="1" l="1"/>
  <c r="Q115" i="1" l="1"/>
  <c r="Q113" i="1" l="1"/>
  <c r="Q114" i="1"/>
  <c r="Q12" i="1" l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7" i="1"/>
  <c r="Q38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5" i="1"/>
  <c r="Q106" i="1"/>
  <c r="Q108" i="1"/>
  <c r="Q109" i="1"/>
  <c r="Q110" i="1"/>
  <c r="Q111" i="1"/>
  <c r="Q11" i="1"/>
</calcChain>
</file>

<file path=xl/sharedStrings.xml><?xml version="1.0" encoding="utf-8"?>
<sst xmlns="http://schemas.openxmlformats.org/spreadsheetml/2006/main" count="1174" uniqueCount="685">
  <si>
    <t xml:space="preserve">Item </t>
  </si>
  <si>
    <t xml:space="preserve">Part Number         </t>
  </si>
  <si>
    <t xml:space="preserve">Qty  </t>
  </si>
  <si>
    <t xml:space="preserve">Part Reference           </t>
  </si>
  <si>
    <t xml:space="preserve">Description                       </t>
  </si>
  <si>
    <t xml:space="preserve">Manufacturer             </t>
  </si>
  <si>
    <t xml:space="preserve">MFG Part Number          </t>
  </si>
  <si>
    <t xml:space="preserve">Distributor    </t>
  </si>
  <si>
    <t xml:space="preserve">Distributor P/N          </t>
  </si>
  <si>
    <t xml:space="preserve">Value      </t>
  </si>
  <si>
    <t xml:space="preserve">Rating     </t>
  </si>
  <si>
    <t xml:space="preserve">Package        </t>
  </si>
  <si>
    <t xml:space="preserve">DNS  </t>
  </si>
  <si>
    <t xml:space="preserve">LMK107BJ475KA-T     </t>
  </si>
  <si>
    <t xml:space="preserve">CAP CER 4.7uF 10V 10% 0603 X5R    </t>
  </si>
  <si>
    <t xml:space="preserve">Taiyo Yuden              </t>
  </si>
  <si>
    <t>CAP CER 4.7uF 10V 10% 0603 X5R</t>
  </si>
  <si>
    <t xml:space="preserve">Digikey        </t>
  </si>
  <si>
    <t xml:space="preserve">587-1441-1-ND            </t>
  </si>
  <si>
    <t xml:space="preserve">4.7uF      </t>
  </si>
  <si>
    <t xml:space="preserve">10v        </t>
  </si>
  <si>
    <t xml:space="preserve">C0603          </t>
  </si>
  <si>
    <t xml:space="preserve">     </t>
  </si>
  <si>
    <t xml:space="preserve">LMK105BJ225MV-F     </t>
  </si>
  <si>
    <t>CAP SMD MLC 0402 2.2uF 20% 10V, RoHS</t>
  </si>
  <si>
    <t>CER 2.2UF 10V 20%_0402, RoHS</t>
  </si>
  <si>
    <t xml:space="preserve">587-3153-1-ND            </t>
  </si>
  <si>
    <t xml:space="preserve">2.2uF      </t>
  </si>
  <si>
    <t xml:space="preserve">10V        </t>
  </si>
  <si>
    <t xml:space="preserve">C0402          </t>
  </si>
  <si>
    <t xml:space="preserve">GRM155R61A105KE15D  </t>
  </si>
  <si>
    <t>CAP SMD MLC 0402 1uF 10% 10V, RoHS</t>
  </si>
  <si>
    <t xml:space="preserve">Murata                   </t>
  </si>
  <si>
    <t>CER 1UF 10V 10%_0402, RoHS</t>
  </si>
  <si>
    <t xml:space="preserve">490-3890-1-ND            </t>
  </si>
  <si>
    <t xml:space="preserve">1uF        </t>
  </si>
  <si>
    <t xml:space="preserve">C1005X7R1C104K      </t>
  </si>
  <si>
    <t xml:space="preserve">CAP SMD 0.1uF 10% 16V 0402        </t>
  </si>
  <si>
    <t xml:space="preserve">GENERIC                  </t>
  </si>
  <si>
    <t xml:space="preserve">CAP_0.1uF_10%_0402_16V   </t>
  </si>
  <si>
    <t xml:space="preserve">445-4952-1-ND            </t>
  </si>
  <si>
    <t xml:space="preserve">0.1uF      </t>
  </si>
  <si>
    <t xml:space="preserve">16V        </t>
  </si>
  <si>
    <t xml:space="preserve">GRM1885C1H221JA01D  </t>
  </si>
  <si>
    <t xml:space="preserve">CAP SMD 220pF NPO 5% 50V 0603     </t>
  </si>
  <si>
    <t xml:space="preserve">CAP_220pF_5%_0603        </t>
  </si>
  <si>
    <t xml:space="preserve">490-1435-1-ND            </t>
  </si>
  <si>
    <t xml:space="preserve">220pF      </t>
  </si>
  <si>
    <t xml:space="preserve">50V        </t>
  </si>
  <si>
    <t xml:space="preserve">C0402C270J5GACTU    </t>
  </si>
  <si>
    <t xml:space="preserve">CAP CER 27pF 50V 5% 0402          </t>
  </si>
  <si>
    <t xml:space="preserve">Kemet                    </t>
  </si>
  <si>
    <t>CAP CER 27pF 50V 5% NPO 0402</t>
  </si>
  <si>
    <t xml:space="preserve">399-1016-1-ND            </t>
  </si>
  <si>
    <t xml:space="preserve">27pF       </t>
  </si>
  <si>
    <t xml:space="preserve">50v        </t>
  </si>
  <si>
    <t xml:space="preserve">CC0402JRNPO9BN180   </t>
  </si>
  <si>
    <t xml:space="preserve">CAP SMD 18pF 5% 50V 0402          </t>
  </si>
  <si>
    <t xml:space="preserve">CAP_18pF_5%_0402         </t>
  </si>
  <si>
    <t xml:space="preserve">311-1415-1-ND            </t>
  </si>
  <si>
    <t xml:space="preserve">18pF       </t>
  </si>
  <si>
    <t xml:space="preserve">GRM188R61E105KA12D  </t>
  </si>
  <si>
    <t>C46</t>
  </si>
  <si>
    <t xml:space="preserve">CAP SMD 1uF X5R 10% 25V 0603      </t>
  </si>
  <si>
    <t xml:space="preserve">CAP_1uF_10%_25v_0603     </t>
  </si>
  <si>
    <t xml:space="preserve">Digital        </t>
  </si>
  <si>
    <t xml:space="preserve">490-3897-1-ND            </t>
  </si>
  <si>
    <t xml:space="preserve">25V        </t>
  </si>
  <si>
    <t xml:space="preserve">LMK212BJ106KD-T     </t>
  </si>
  <si>
    <t xml:space="preserve">CAP SMD MLC 0805 10uF 10% 10V X5R </t>
  </si>
  <si>
    <t xml:space="preserve">CAP_10uF_10V_10%_0805    </t>
  </si>
  <si>
    <t xml:space="preserve">587-1299-1-ND            </t>
  </si>
  <si>
    <t xml:space="preserve">10uF       </t>
  </si>
  <si>
    <t xml:space="preserve">C0805          </t>
  </si>
  <si>
    <t xml:space="preserve">UMK105B7471KV-F     </t>
  </si>
  <si>
    <t>C59</t>
  </si>
  <si>
    <t xml:space="preserve">CAP SMD 470pF 10% 50V 0402        </t>
  </si>
  <si>
    <t xml:space="preserve">CAP_470pF_10%_0402       </t>
  </si>
  <si>
    <t xml:space="preserve">587-1219-1-ND            </t>
  </si>
  <si>
    <t xml:space="preserve">470pF      </t>
  </si>
  <si>
    <t xml:space="preserve">GRM155R71E103KA01D  </t>
  </si>
  <si>
    <t xml:space="preserve">CAP SMD MLC 0402 10000PF 10% 25V  </t>
  </si>
  <si>
    <t>CER. 10000PF 25V 10% X7R_0402</t>
  </si>
  <si>
    <t xml:space="preserve">490-1312-1-ND            </t>
  </si>
  <si>
    <t xml:space="preserve">0.01uF     </t>
  </si>
  <si>
    <t xml:space="preserve">CC0402JRNPO9BN470   </t>
  </si>
  <si>
    <t xml:space="preserve">CAP SMD 47pF 5% 50V 0402          </t>
  </si>
  <si>
    <t xml:space="preserve">CAP_47pF_5%_0402         </t>
  </si>
  <si>
    <t xml:space="preserve">311-1021-1-ND            </t>
  </si>
  <si>
    <t xml:space="preserve">47pF       </t>
  </si>
  <si>
    <t xml:space="preserve">SPH0641LM4H         </t>
  </si>
  <si>
    <t>DMIC1</t>
  </si>
  <si>
    <t>DMIC MEMS DIGITAL PDM 5p, OMNI -26DB multi-mode</t>
  </si>
  <si>
    <t xml:space="preserve">Knowles                  </t>
  </si>
  <si>
    <t xml:space="preserve">SPH0641LM4H              </t>
  </si>
  <si>
    <t xml:space="preserve">423-1395-1-ND            </t>
  </si>
  <si>
    <t xml:space="preserve">           </t>
  </si>
  <si>
    <t xml:space="preserve">SMD5_3.5x2.65  </t>
  </si>
  <si>
    <t xml:space="preserve">PESD5V0S2BT         </t>
  </si>
  <si>
    <t>dual bi-dir ESD protection diode 0.05pF SOT23</t>
  </si>
  <si>
    <t xml:space="preserve">NXP                      </t>
  </si>
  <si>
    <t xml:space="preserve">PESD5V0S2BT              </t>
  </si>
  <si>
    <t xml:space="preserve">568-4056-1-ND            </t>
  </si>
  <si>
    <t xml:space="preserve">SOT23          </t>
  </si>
  <si>
    <t xml:space="preserve">PMEG4010CPA         </t>
  </si>
  <si>
    <t>Diode dual Schottky, common cathode, 1A SOT1061</t>
  </si>
  <si>
    <t xml:space="preserve">NXP Semi                 </t>
  </si>
  <si>
    <t xml:space="preserve">PMEG4010CPA, 115         </t>
  </si>
  <si>
    <t xml:space="preserve">568-6524-1-ND            </t>
  </si>
  <si>
    <t xml:space="preserve">SOT1061        </t>
  </si>
  <si>
    <t>D5</t>
  </si>
  <si>
    <t xml:space="preserve">PMEG1020EJ          </t>
  </si>
  <si>
    <t>D6</t>
  </si>
  <si>
    <t xml:space="preserve">DIODE SMD 10V, 2A SCHOTTKY        </t>
  </si>
  <si>
    <t xml:space="preserve">PMEG1020EJ               </t>
  </si>
  <si>
    <t xml:space="preserve">568-4106-1-ND            </t>
  </si>
  <si>
    <t xml:space="preserve">2A         </t>
  </si>
  <si>
    <t xml:space="preserve">SOD323F        </t>
  </si>
  <si>
    <t xml:space="preserve">LS Q976-NR-1        </t>
  </si>
  <si>
    <t xml:space="preserve">LED SMD OSRAM Red 0603 2.0v       </t>
  </si>
  <si>
    <t xml:space="preserve">OSRAM                    </t>
  </si>
  <si>
    <t xml:space="preserve">LS Q976-NR-1             </t>
  </si>
  <si>
    <t xml:space="preserve">475-2512-1-ND            </t>
  </si>
  <si>
    <t xml:space="preserve">chipled0603    </t>
  </si>
  <si>
    <t xml:space="preserve">BAT54C              </t>
  </si>
  <si>
    <t>Diode dual Schottky, common cathode, 200mA SOT-23</t>
  </si>
  <si>
    <t xml:space="preserve">BAT54C,215               </t>
  </si>
  <si>
    <t xml:space="preserve">568-1612-1-ND            </t>
  </si>
  <si>
    <t xml:space="preserve">SOT-23-3       </t>
  </si>
  <si>
    <t xml:space="preserve">MI0603L221R-10      </t>
  </si>
  <si>
    <t>Fer Bead, SMD,220 ohm, 100Mhz, 0603</t>
  </si>
  <si>
    <t xml:space="preserve">Laird                    </t>
  </si>
  <si>
    <t xml:space="preserve">FB_220_2A_0603           </t>
  </si>
  <si>
    <t xml:space="preserve">240-2558-1-ND            </t>
  </si>
  <si>
    <t xml:space="preserve">220ohms    </t>
  </si>
  <si>
    <t xml:space="preserve">L0603          </t>
  </si>
  <si>
    <t xml:space="preserve">BLM15AG601SN1D      </t>
  </si>
  <si>
    <t>FERRITE BEAD 600 ohm, .6dcr, 0.3A, 0402</t>
  </si>
  <si>
    <t xml:space="preserve">muRata ELECTRONICS       </t>
  </si>
  <si>
    <t xml:space="preserve">BLM15AG601SN1D           </t>
  </si>
  <si>
    <t xml:space="preserve">490-1006-1-ND            </t>
  </si>
  <si>
    <t xml:space="preserve">600ohms    </t>
  </si>
  <si>
    <t xml:space="preserve">.3A        </t>
  </si>
  <si>
    <t xml:space="preserve">L0402          </t>
  </si>
  <si>
    <t xml:space="preserve">HDR-1x02-SMD        </t>
  </si>
  <si>
    <t>HDR-1x02 SMD .025SQ PIN .100 CENTERS</t>
  </si>
  <si>
    <t xml:space="preserve">HDR-1x02-SMD             </t>
  </si>
  <si>
    <t xml:space="preserve">SMD-1x2        </t>
  </si>
  <si>
    <t xml:space="preserve">HDR-1x03-SMD        </t>
  </si>
  <si>
    <t>HDR-1x03 SMD .025SQ PIN .100 CENTERS</t>
  </si>
  <si>
    <t xml:space="preserve">HDR-1x03-SMD             </t>
  </si>
  <si>
    <t xml:space="preserve">SMD-1x3        </t>
  </si>
  <si>
    <t xml:space="preserve">CONN-0001-0003      </t>
  </si>
  <si>
    <t>JP3</t>
  </si>
  <si>
    <t xml:space="preserve">HDR-1x03 .025SQ PIN .100 CENTERS  </t>
  </si>
  <si>
    <t xml:space="preserve">HDR-1x03                 </t>
  </si>
  <si>
    <t xml:space="preserve">S1011E-36-ND             </t>
  </si>
  <si>
    <t xml:space="preserve">TH-1x3         </t>
  </si>
  <si>
    <t xml:space="preserve">DNI  </t>
  </si>
  <si>
    <t xml:space="preserve">TSM-103-01-L-DV     </t>
  </si>
  <si>
    <t>JP4</t>
  </si>
  <si>
    <t>HDR-2x03 SMD .025SQ PIN .100 CENTERS</t>
  </si>
  <si>
    <t xml:space="preserve">Samtec                   </t>
  </si>
  <si>
    <t xml:space="preserve">HDR-2x03_SMD vertical    </t>
  </si>
  <si>
    <t xml:space="preserve">Samtec         </t>
  </si>
  <si>
    <t xml:space="preserve">TSM-103-01-L-DV          </t>
  </si>
  <si>
    <t xml:space="preserve">SMD-2x3        </t>
  </si>
  <si>
    <t xml:space="preserve">CONN-0001-0002      </t>
  </si>
  <si>
    <t>JP7</t>
  </si>
  <si>
    <t xml:space="preserve">HDR-1x02 .025SQ PIN .100 CENTERS  </t>
  </si>
  <si>
    <t xml:space="preserve">HDR-1x02                 </t>
  </si>
  <si>
    <t xml:space="preserve">TH-1x2         </t>
  </si>
  <si>
    <t xml:space="preserve">JMPR-SOLDER-SMD_nc  </t>
  </si>
  <si>
    <t xml:space="preserve">                         </t>
  </si>
  <si>
    <t xml:space="preserve">               </t>
  </si>
  <si>
    <t>JMPR-SOLDER-SMD_3p_12</t>
  </si>
  <si>
    <t xml:space="preserve">JMPR-SOLDER-SMD     </t>
  </si>
  <si>
    <t xml:space="preserve">Solder jumper, Normally Open, SMD </t>
  </si>
  <si>
    <t xml:space="preserve">JMPR-SOLDER-SMD          </t>
  </si>
  <si>
    <t>JMPR-SOLDER-SMD_3p_23</t>
  </si>
  <si>
    <t xml:space="preserve">ZX62D-B-5P8         </t>
  </si>
  <si>
    <t xml:space="preserve">CONN RCPT MICRO USB B Bot Mnt     </t>
  </si>
  <si>
    <t xml:space="preserve">Hirose                   </t>
  </si>
  <si>
    <t xml:space="preserve">ZX62D-B-5P8              </t>
  </si>
  <si>
    <t xml:space="preserve">H11610DKR-ND             </t>
  </si>
  <si>
    <t xml:space="preserve">ZX62D-B-5P8    </t>
  </si>
  <si>
    <t xml:space="preserve">ZX62D-AB-5P8        </t>
  </si>
  <si>
    <t xml:space="preserve">CONN RCPT MICRO USB AB Bot Mnt    </t>
  </si>
  <si>
    <t xml:space="preserve">ZX62D-AB-5P8             </t>
  </si>
  <si>
    <t xml:space="preserve">H11494DKR-ND             </t>
  </si>
  <si>
    <t xml:space="preserve">ZX62D-AB-5P8   </t>
  </si>
  <si>
    <t xml:space="preserve">ARJE-0034           </t>
  </si>
  <si>
    <t>J4</t>
  </si>
  <si>
    <t>RJ45 Jack SMT w/ Mags &amp; LED's; Ethernet</t>
  </si>
  <si>
    <t xml:space="preserve">Abracon                  </t>
  </si>
  <si>
    <t xml:space="preserve">ARJE-0034                </t>
  </si>
  <si>
    <t xml:space="preserve">535-12443-1-ND           </t>
  </si>
  <si>
    <t xml:space="preserve">SMT14          </t>
  </si>
  <si>
    <t xml:space="preserve">SJ-3524-SMT         </t>
  </si>
  <si>
    <t>Audio Jack, 3.5mm ST Switched, SMT, narrow body</t>
  </si>
  <si>
    <t xml:space="preserve">CUI                      </t>
  </si>
  <si>
    <t xml:space="preserve">SJ-3524-SMT              </t>
  </si>
  <si>
    <t xml:space="preserve">CP-3524SJCT-ND           </t>
  </si>
  <si>
    <t xml:space="preserve">SMT-RA         </t>
  </si>
  <si>
    <t xml:space="preserve">2041021-4           </t>
  </si>
  <si>
    <t>J7</t>
  </si>
  <si>
    <t xml:space="preserve">SD Card w/CD &amp; WP SMD             </t>
  </si>
  <si>
    <t xml:space="preserve">TE Connectivity          </t>
  </si>
  <si>
    <t xml:space="preserve">2041021-4                </t>
  </si>
  <si>
    <t xml:space="preserve">A101492CT-ND             </t>
  </si>
  <si>
    <t>CONN_SDCARD_SMT</t>
  </si>
  <si>
    <t xml:space="preserve">SSW-110-22-L-D-VS   </t>
  </si>
  <si>
    <t xml:space="preserve">Rec-2x10 SMD 0.100 pitch          </t>
  </si>
  <si>
    <t xml:space="preserve">Rec-2x10 SMD 0.100 pitch </t>
  </si>
  <si>
    <t xml:space="preserve">SSW-110-22-L-D-VS        </t>
  </si>
  <si>
    <t xml:space="preserve">SMD_2x10       </t>
  </si>
  <si>
    <t xml:space="preserve">PPPC062LJBN-RC_PMOD </t>
  </si>
  <si>
    <t>REC-2x06 RA .025SQ PIN .100 CENTERS</t>
  </si>
  <si>
    <t xml:space="preserve">Sullins                  </t>
  </si>
  <si>
    <t xml:space="preserve">PPPC062LJBN-RC           </t>
  </si>
  <si>
    <t xml:space="preserve">S5559-ND                 </t>
  </si>
  <si>
    <t xml:space="preserve">TH-2x6-RA      </t>
  </si>
  <si>
    <t xml:space="preserve">SSW-106-22-L-D-VS   </t>
  </si>
  <si>
    <t>J12</t>
  </si>
  <si>
    <t>REC-2x06 SMD .025SQ PIN .100 CENTERS</t>
  </si>
  <si>
    <t xml:space="preserve">REC-2x06__SMD vertical   </t>
  </si>
  <si>
    <t xml:space="preserve">SSW-106-22-L-D-VS        </t>
  </si>
  <si>
    <t xml:space="preserve">SMD_2x06       </t>
  </si>
  <si>
    <t xml:space="preserve">PPPC022LJBN-RC_PMOD </t>
  </si>
  <si>
    <t>J15</t>
  </si>
  <si>
    <t>REC-2x02 RA .025SQ PIN .100 CENTERS</t>
  </si>
  <si>
    <t xml:space="preserve">PPPC022LJBN-RC           </t>
  </si>
  <si>
    <t xml:space="preserve">S5555-ND                 </t>
  </si>
  <si>
    <t xml:space="preserve">TH-2x2-RA      </t>
  </si>
  <si>
    <t xml:space="preserve">62684-401100ALF     </t>
  </si>
  <si>
    <t>J16</t>
  </si>
  <si>
    <t>FFC Conn 40pin,0.5 pitch, 0.3 thick, bottom contact, gold.</t>
  </si>
  <si>
    <t xml:space="preserve">FCI                      </t>
  </si>
  <si>
    <t xml:space="preserve">FFC40_0.5mm_bottom       </t>
  </si>
  <si>
    <t xml:space="preserve">609-1195-1-ND            </t>
  </si>
  <si>
    <t xml:space="preserve">SMT40_0.5mm    </t>
  </si>
  <si>
    <t xml:space="preserve">SFV6R-2STE1HLF      </t>
  </si>
  <si>
    <t>J17</t>
  </si>
  <si>
    <t>CONN SMD FCI 6 pin FFC .5mm Top contact</t>
  </si>
  <si>
    <t xml:space="preserve">6-pin .5mm FFC, Top      </t>
  </si>
  <si>
    <t xml:space="preserve">609-4333-1-ND            </t>
  </si>
  <si>
    <t xml:space="preserve">FFC-6p-0.5mm   </t>
  </si>
  <si>
    <t xml:space="preserve">TYS3015220M-10      </t>
  </si>
  <si>
    <t>L1</t>
  </si>
  <si>
    <t xml:space="preserve">INDUCTOR SMD 22uH 20% SIZE 3015   </t>
  </si>
  <si>
    <t xml:space="preserve">Lairdtech                </t>
  </si>
  <si>
    <t xml:space="preserve">INDC_22uH_smt_3015       </t>
  </si>
  <si>
    <t xml:space="preserve">240-2650-1-ND            </t>
  </si>
  <si>
    <t xml:space="preserve">22uH       </t>
  </si>
  <si>
    <t xml:space="preserve">570mA      </t>
  </si>
  <si>
    <t xml:space="preserve">IND3015        </t>
  </si>
  <si>
    <t xml:space="preserve">Harwin Inc.              </t>
  </si>
  <si>
    <t xml:space="preserve">HWR-0030-0001       </t>
  </si>
  <si>
    <t xml:space="preserve">SHUNT FOR .100 CENTER HEADER      </t>
  </si>
  <si>
    <t xml:space="preserve">QPC02SXGN-RC             </t>
  </si>
  <si>
    <t xml:space="preserve">S9337-ND                 </t>
  </si>
  <si>
    <t xml:space="preserve">shunt_1x2      </t>
  </si>
  <si>
    <t xml:space="preserve">FTSH-105-01-L-DV-K  </t>
  </si>
  <si>
    <t>P1</t>
  </si>
  <si>
    <t>HDR 2x5, SMD, keying shroud, 0.50pitch</t>
  </si>
  <si>
    <t xml:space="preserve">FTSH-105-01-L-DV-K       </t>
  </si>
  <si>
    <t>SMT_FTSH-105-L-DV</t>
  </si>
  <si>
    <t xml:space="preserve">BSS138P,215         </t>
  </si>
  <si>
    <t>TRANS SMD FET N-CHAN 60V 1.6OHM, SOT23</t>
  </si>
  <si>
    <t xml:space="preserve">BSS138P,215              </t>
  </si>
  <si>
    <t xml:space="preserve">568-10308-1-ND           </t>
  </si>
  <si>
    <t xml:space="preserve">PMV48XP             </t>
  </si>
  <si>
    <t>Q2</t>
  </si>
  <si>
    <t xml:space="preserve">High drive FET, Pchannel, SOT23   </t>
  </si>
  <si>
    <t xml:space="preserve">PMV48XP, 215             </t>
  </si>
  <si>
    <t xml:space="preserve">568-7579-1-ND            </t>
  </si>
  <si>
    <t xml:space="preserve">EXB-2HV473JV        </t>
  </si>
  <si>
    <t>RP1</t>
  </si>
  <si>
    <t>RES PACK 47k OHM, 5%, 16PIN, ISOLATED</t>
  </si>
  <si>
    <t xml:space="preserve">Panasonic                </t>
  </si>
  <si>
    <t xml:space="preserve">RES_PAC_ISOL_47k_5%_0402 </t>
  </si>
  <si>
    <t xml:space="preserve">Y1473CT-ND               </t>
  </si>
  <si>
    <t xml:space="preserve">47Kohms    </t>
  </si>
  <si>
    <t xml:space="preserve">RPACK1506      </t>
  </si>
  <si>
    <t xml:space="preserve">EXB-N8V220JX        </t>
  </si>
  <si>
    <t xml:space="preserve">RES PACK SMD 4RES 22OHM  ISOLATED </t>
  </si>
  <si>
    <t xml:space="preserve">EXB-N8V220JX             </t>
  </si>
  <si>
    <t xml:space="preserve">Y10220CT-ND              </t>
  </si>
  <si>
    <t xml:space="preserve">22ohms     </t>
  </si>
  <si>
    <t xml:space="preserve">.031W      </t>
  </si>
  <si>
    <t xml:space="preserve">RPK0804        </t>
  </si>
  <si>
    <t xml:space="preserve">RC0402FR-0747KL     </t>
  </si>
  <si>
    <t xml:space="preserve">RES, SMD, 47k, 1/16W, 0402, RoHS  </t>
  </si>
  <si>
    <t xml:space="preserve">Yageo                    </t>
  </si>
  <si>
    <t xml:space="preserve">RES_47k_1%_0402, RoHS    </t>
  </si>
  <si>
    <t xml:space="preserve">311-47.0KLRCT-ND         </t>
  </si>
  <si>
    <t xml:space="preserve">1/16W      </t>
  </si>
  <si>
    <t xml:space="preserve">R0402          </t>
  </si>
  <si>
    <t xml:space="preserve">101-0005625         </t>
  </si>
  <si>
    <t xml:space="preserve">RES, SMD, 0, 1/16W, 0402          </t>
  </si>
  <si>
    <t xml:space="preserve">RES_0_5%_0402            </t>
  </si>
  <si>
    <t xml:space="preserve">P0.0JCT-ND               </t>
  </si>
  <si>
    <t xml:space="preserve">0ohms      </t>
  </si>
  <si>
    <t xml:space="preserve">RC0402JR-07470RL    </t>
  </si>
  <si>
    <t xml:space="preserve">RES, SMD, 470, 5%,  1/16W, 0402   </t>
  </si>
  <si>
    <t xml:space="preserve">RES_470_5%_0402          </t>
  </si>
  <si>
    <t xml:space="preserve">311-470JRCT-ND           </t>
  </si>
  <si>
    <t xml:space="preserve">470ohms    </t>
  </si>
  <si>
    <t xml:space="preserve">RC0402FR-072K2L     </t>
  </si>
  <si>
    <t xml:space="preserve">RES, SMD, 2.2k, 1/16W, 0402, RoHS </t>
  </si>
  <si>
    <t xml:space="preserve">RES_2.2k_1%_0402, RoHS   </t>
  </si>
  <si>
    <t xml:space="preserve">311-2.20KLRCT-ND         </t>
  </si>
  <si>
    <t xml:space="preserve">2.2Kohms   </t>
  </si>
  <si>
    <t xml:space="preserve">ERJ-2RKF1003X       </t>
  </si>
  <si>
    <t xml:space="preserve">RES, SMD, 100k, 1%, 1/10W, 0402   </t>
  </si>
  <si>
    <t xml:space="preserve">RES_100k_1%_0402         </t>
  </si>
  <si>
    <t xml:space="preserve">P100KLCT-ND              </t>
  </si>
  <si>
    <t xml:space="preserve">100Kohms   </t>
  </si>
  <si>
    <t xml:space="preserve">1/10W      </t>
  </si>
  <si>
    <t xml:space="preserve">ERJ-2RKF20R0X       </t>
  </si>
  <si>
    <t xml:space="preserve">RES, SMD, 20, 1%, 1/10W, 0402     </t>
  </si>
  <si>
    <t xml:space="preserve">RES_20_1%_0402           </t>
  </si>
  <si>
    <t xml:space="preserve">P20.0LCT-ND              </t>
  </si>
  <si>
    <t xml:space="preserve">20ohms     </t>
  </si>
  <si>
    <t xml:space="preserve">RC0402FR-0712K1L    </t>
  </si>
  <si>
    <t>RES, SMD, 12.1k, 1/16W, 0402, RoHS</t>
  </si>
  <si>
    <t xml:space="preserve">RES_12.1k_1%_0402, RoHS  </t>
  </si>
  <si>
    <t xml:space="preserve">311-12.1KLRCT-ND         </t>
  </si>
  <si>
    <t xml:space="preserve">12.1Kohms  </t>
  </si>
  <si>
    <t xml:space="preserve">ERJ-2GEJ101X        </t>
  </si>
  <si>
    <t xml:space="preserve">RES, SMD, 100, 5%, 1/10W, 0402    </t>
  </si>
  <si>
    <t xml:space="preserve">RES_100_5%_0402          </t>
  </si>
  <si>
    <t xml:space="preserve">P100JCT-ND               </t>
  </si>
  <si>
    <t xml:space="preserve">100ohms    </t>
  </si>
  <si>
    <t xml:space="preserve">RC0402JR-071ML      </t>
  </si>
  <si>
    <t>R23</t>
  </si>
  <si>
    <t xml:space="preserve">RES, SMD, 1M, 1/16W, 0402, RoHS   </t>
  </si>
  <si>
    <t xml:space="preserve">RES_1M_5%_0402, RoHS     </t>
  </si>
  <si>
    <t xml:space="preserve">311-1.0MJRCT-ND          </t>
  </si>
  <si>
    <t xml:space="preserve">1Mohms     </t>
  </si>
  <si>
    <t xml:space="preserve">ERJ-2RKF49R9X       </t>
  </si>
  <si>
    <t xml:space="preserve">RES, SMD, 49.9, 1%, 1/10W, 0402   </t>
  </si>
  <si>
    <t xml:space="preserve">RES_49.9_1%_0402         </t>
  </si>
  <si>
    <t xml:space="preserve">P49.9LCT-ND              </t>
  </si>
  <si>
    <t xml:space="preserve">49.9ohms   </t>
  </si>
  <si>
    <t xml:space="preserve">RC0603FR-072R49L    </t>
  </si>
  <si>
    <t>R29</t>
  </si>
  <si>
    <t xml:space="preserve">RES, SMD, 2.49, 1%,  1/10W, 0603  </t>
  </si>
  <si>
    <t xml:space="preserve">RES_2.49_1%_0603, RoHS   </t>
  </si>
  <si>
    <t xml:space="preserve">311-2.49HRTR-ND          </t>
  </si>
  <si>
    <t xml:space="preserve">2.49ohms   </t>
  </si>
  <si>
    <t xml:space="preserve">R0603          </t>
  </si>
  <si>
    <t xml:space="preserve">RC0402FR-0733RL     </t>
  </si>
  <si>
    <t xml:space="preserve">RES, SMD, 33, 1%, 1/10W, 0402     </t>
  </si>
  <si>
    <t xml:space="preserve">RES_33_1%_0402           </t>
  </si>
  <si>
    <t xml:space="preserve">311-33.0LRCT-ND          </t>
  </si>
  <si>
    <t xml:space="preserve">33ohms     </t>
  </si>
  <si>
    <t xml:space="preserve">ERJ-2RKF1501X       </t>
  </si>
  <si>
    <t xml:space="preserve">RES, SMD, 1.5k, 1%, 1/16W, 0402   </t>
  </si>
  <si>
    <t xml:space="preserve">RES_1.5k_1%_0402 RoHS    </t>
  </si>
  <si>
    <t xml:space="preserve">P1.50KLCT-ND             </t>
  </si>
  <si>
    <t xml:space="preserve">1.5Kohms   </t>
  </si>
  <si>
    <t xml:space="preserve">RC0603FR-071RL      </t>
  </si>
  <si>
    <t xml:space="preserve">RES, SMD, 1 ohm, 1%,  1/10W, 0603 </t>
  </si>
  <si>
    <t xml:space="preserve">RES_1_1%_0603, RoHS      </t>
  </si>
  <si>
    <t xml:space="preserve">311-1.00HRCT-ND          </t>
  </si>
  <si>
    <t xml:space="preserve">1ohms      </t>
  </si>
  <si>
    <t>R117</t>
  </si>
  <si>
    <t xml:space="preserve">KMR221GLFS          </t>
  </si>
  <si>
    <t>KMR2 Rec Pushbutton 200gf SMD, GND pin</t>
  </si>
  <si>
    <t xml:space="preserve">C&amp;K                      </t>
  </si>
  <si>
    <t xml:space="preserve">KMR221GLFS               </t>
  </si>
  <si>
    <t xml:space="preserve">401-1427-1-ND            </t>
  </si>
  <si>
    <t xml:space="preserve">gullwing-4p    </t>
  </si>
  <si>
    <t xml:space="preserve">HWR-0024-0001       </t>
  </si>
  <si>
    <t>TP1</t>
  </si>
  <si>
    <t xml:space="preserve">TP  Terminal - BLK, Oval          </t>
  </si>
  <si>
    <t xml:space="preserve">KEYSTONE ELECTRONICS     </t>
  </si>
  <si>
    <t xml:space="preserve">5011K-ND                 </t>
  </si>
  <si>
    <t>TH_1x1_test_point</t>
  </si>
  <si>
    <t xml:space="preserve">NX5P2553GV          </t>
  </si>
  <si>
    <t>U1</t>
  </si>
  <si>
    <t>USB Vbus high-side power switch 1.5A, Ilimit, TSOP6</t>
  </si>
  <si>
    <t xml:space="preserve">NX5P2553GV               </t>
  </si>
  <si>
    <t xml:space="preserve">568-12486-1-ND           </t>
  </si>
  <si>
    <t xml:space="preserve">TSOP6          </t>
  </si>
  <si>
    <t xml:space="preserve">PRTR5V0U2X          </t>
  </si>
  <si>
    <t>Ultra low cap double rail ESD protection diode</t>
  </si>
  <si>
    <t xml:space="preserve">PRTR5V0U2X               </t>
  </si>
  <si>
    <t xml:space="preserve">568-4140-1-ND            </t>
  </si>
  <si>
    <t xml:space="preserve">SMT_SOT143B    </t>
  </si>
  <si>
    <t xml:space="preserve">MIC5366-1.8YC5 TR   </t>
  </si>
  <si>
    <t>U4</t>
  </si>
  <si>
    <t>IC VReg LDO 1.8V, 150mA, SC70-5, a-discharge</t>
  </si>
  <si>
    <t xml:space="preserve">Micrel                   </t>
  </si>
  <si>
    <t xml:space="preserve">MIC5366-1.8YC5 TR        </t>
  </si>
  <si>
    <t xml:space="preserve">576-3203-1-ND            </t>
  </si>
  <si>
    <t xml:space="preserve">150mA      </t>
  </si>
  <si>
    <t xml:space="preserve">TSSOP-5        </t>
  </si>
  <si>
    <t xml:space="preserve">TLV70233DBVR        </t>
  </si>
  <si>
    <t xml:space="preserve">IC VReg LDO 3.3V, 300mA, SOT23-5  </t>
  </si>
  <si>
    <t xml:space="preserve">TI                       </t>
  </si>
  <si>
    <t xml:space="preserve">TLV70233DBVR             </t>
  </si>
  <si>
    <t xml:space="preserve">296-32415-2-ND           </t>
  </si>
  <si>
    <t xml:space="preserve">300mA      </t>
  </si>
  <si>
    <t xml:space="preserve">SOT23-5        </t>
  </si>
  <si>
    <t xml:space="preserve">AP2114H-3.3TRG1     </t>
  </si>
  <si>
    <t>U7</t>
  </si>
  <si>
    <t xml:space="preserve">IC VReg LDO 3.3V 1A reg, SOT223   </t>
  </si>
  <si>
    <t xml:space="preserve">Diodes Inc               </t>
  </si>
  <si>
    <t xml:space="preserve">AP2114H-3.3TRG1          </t>
  </si>
  <si>
    <t xml:space="preserve">AP2114H-3.3TRG1DICT-ND   </t>
  </si>
  <si>
    <t xml:space="preserve">SOT223         </t>
  </si>
  <si>
    <t xml:space="preserve">IP4252CZ16-8-TTL,1  </t>
  </si>
  <si>
    <t>U9</t>
  </si>
  <si>
    <t>8-channel passive filter network, UFDFN</t>
  </si>
  <si>
    <t xml:space="preserve">IP4252CZ16-8-TTL,1       </t>
  </si>
  <si>
    <t xml:space="preserve">568-7187-1-ND            </t>
  </si>
  <si>
    <t xml:space="preserve">UFDFN-16       </t>
  </si>
  <si>
    <t xml:space="preserve">WM8904CGEFL/V       </t>
  </si>
  <si>
    <t>U10</t>
  </si>
  <si>
    <t xml:space="preserve">Audio Codec ST, I2S, I2C, 33p QFN </t>
  </si>
  <si>
    <t xml:space="preserve">Wolfson                  </t>
  </si>
  <si>
    <t xml:space="preserve">WM8904CGEFL/V            </t>
  </si>
  <si>
    <t xml:space="preserve">WM8904CGEFL/V-ND         </t>
  </si>
  <si>
    <t xml:space="preserve">QFN32          </t>
  </si>
  <si>
    <t xml:space="preserve">74LVC1T45GW         </t>
  </si>
  <si>
    <t>Dual supply transceiver, 3-state, SC-88 6pin pkg</t>
  </si>
  <si>
    <t xml:space="preserve">74LVC1T45GW              </t>
  </si>
  <si>
    <t xml:space="preserve">568-5461-1-ND            </t>
  </si>
  <si>
    <t xml:space="preserve">6-TSSOP        </t>
  </si>
  <si>
    <t xml:space="preserve">LAN8720A-CP         </t>
  </si>
  <si>
    <t>U12</t>
  </si>
  <si>
    <t>10/100 1Port Ethernet RMII PHY 24p QFN-E</t>
  </si>
  <si>
    <t xml:space="preserve">SMSC                     </t>
  </si>
  <si>
    <t xml:space="preserve">LAN8720A-CP              </t>
  </si>
  <si>
    <t xml:space="preserve">LAN8720A-CP-DKR-ND       </t>
  </si>
  <si>
    <t xml:space="preserve">24QFN-E        </t>
  </si>
  <si>
    <t xml:space="preserve">74LVC1G04GW         </t>
  </si>
  <si>
    <t>U13</t>
  </si>
  <si>
    <t xml:space="preserve">single gate inverter, SOT23-5     </t>
  </si>
  <si>
    <t xml:space="preserve">74LVC1G04GW              </t>
  </si>
  <si>
    <t xml:space="preserve">568-1579-6-ND            </t>
  </si>
  <si>
    <t xml:space="preserve">5-TSSOP        </t>
  </si>
  <si>
    <t xml:space="preserve">AP5724WG-7          </t>
  </si>
  <si>
    <t>U14</t>
  </si>
  <si>
    <t>White 6 LED string boost converter, SOT26</t>
  </si>
  <si>
    <t xml:space="preserve">AP5724WG-7               </t>
  </si>
  <si>
    <t xml:space="preserve">AP5724WG-7DICT-ND        </t>
  </si>
  <si>
    <t xml:space="preserve">SOT26          </t>
  </si>
  <si>
    <t xml:space="preserve">74LVC1G07GW         </t>
  </si>
  <si>
    <t>U15</t>
  </si>
  <si>
    <t>1-gate non-inverting buffers, SC70-5 pkg</t>
  </si>
  <si>
    <t xml:space="preserve">74LVC1G07GW              </t>
  </si>
  <si>
    <t xml:space="preserve">568-2295-1-ND            </t>
  </si>
  <si>
    <t xml:space="preserve">NX3DV2567GU,115     </t>
  </si>
  <si>
    <t>U16</t>
  </si>
  <si>
    <t xml:space="preserve">quad SPDT analog swt, SOT1161-1   </t>
  </si>
  <si>
    <t xml:space="preserve">NX3DV2567GU,115          </t>
  </si>
  <si>
    <t xml:space="preserve">568-5206-1-ND            </t>
  </si>
  <si>
    <t xml:space="preserve">16-XFQFN       </t>
  </si>
  <si>
    <t xml:space="preserve">74AVC2T45DP         </t>
  </si>
  <si>
    <t>U17</t>
  </si>
  <si>
    <t>Transceiver 2-Bit dual supply, 8SSOP</t>
  </si>
  <si>
    <t xml:space="preserve">74AVC2T45DP              </t>
  </si>
  <si>
    <t xml:space="preserve">568-8845-1-ND            </t>
  </si>
  <si>
    <t xml:space="preserve">8-TSSOP        </t>
  </si>
  <si>
    <t xml:space="preserve">MAX9634TEUK+T       </t>
  </si>
  <si>
    <t>U18</t>
  </si>
  <si>
    <t xml:space="preserve">High side current sense; SOT23-5  </t>
  </si>
  <si>
    <t xml:space="preserve">Maxim                    </t>
  </si>
  <si>
    <t xml:space="preserve">MAX9634TEUK+T            </t>
  </si>
  <si>
    <t xml:space="preserve">MAX9634TEUK+TCT-ND       </t>
  </si>
  <si>
    <t xml:space="preserve">MMA8652FCR1         </t>
  </si>
  <si>
    <t>U19</t>
  </si>
  <si>
    <t>Accelerometer 3-Axis, 12-bit, DFN10</t>
  </si>
  <si>
    <t xml:space="preserve">MMA8652FCR1              </t>
  </si>
  <si>
    <t xml:space="preserve">MMA8652FCR1CT-ND         </t>
  </si>
  <si>
    <t xml:space="preserve">DFN-10         </t>
  </si>
  <si>
    <t xml:space="preserve">LPC4322JET100       </t>
  </si>
  <si>
    <t>U21</t>
  </si>
  <si>
    <t>NXP ARM Cortex M4 MCU, 100BGA; 512k Flash</t>
  </si>
  <si>
    <t xml:space="preserve">LPC4322JET100            </t>
  </si>
  <si>
    <t xml:space="preserve">LPC4322JET100E-ND        </t>
  </si>
  <si>
    <t xml:space="preserve">100-TFBGA      </t>
  </si>
  <si>
    <t xml:space="preserve">ADC122S021          </t>
  </si>
  <si>
    <t>U23</t>
  </si>
  <si>
    <t>12-bit A/D, 2 Chan, 200ksps, VSSOP-8</t>
  </si>
  <si>
    <t xml:space="preserve">ADC122S021               </t>
  </si>
  <si>
    <t xml:space="preserve">ADC122S021CIMM/NOPBCT-ND </t>
  </si>
  <si>
    <t xml:space="preserve">VSSOP-8        </t>
  </si>
  <si>
    <t xml:space="preserve">74AVC4TD245BQ       </t>
  </si>
  <si>
    <t>4-bit dual supply translating transceiver DQFN16</t>
  </si>
  <si>
    <t xml:space="preserve">74AVC4TD245BQ            </t>
  </si>
  <si>
    <t xml:space="preserve">568-9220-1-ND            </t>
  </si>
  <si>
    <t xml:space="preserve">DHVQFN16       </t>
  </si>
  <si>
    <t>U25</t>
  </si>
  <si>
    <t xml:space="preserve">BGA180         </t>
  </si>
  <si>
    <t>MT25QL128ABA8ESF-0SIT</t>
  </si>
  <si>
    <t>U26A1</t>
  </si>
  <si>
    <t>Quad SPI Flash; Reset, Hold, SOIC16 0.30" wide</t>
  </si>
  <si>
    <t xml:space="preserve">Micron                   </t>
  </si>
  <si>
    <t xml:space="preserve">MT25QL128ABA8ESF-0SIT    </t>
  </si>
  <si>
    <t xml:space="preserve">SOIC16         </t>
  </si>
  <si>
    <t xml:space="preserve">MX25L12835FM2I-10G  </t>
  </si>
  <si>
    <t>U27</t>
  </si>
  <si>
    <t>128Mb serial FLASH Quad SPI, 8p SOIC 0.209", 3.3V</t>
  </si>
  <si>
    <t xml:space="preserve">Macronix                 </t>
  </si>
  <si>
    <t xml:space="preserve">MX25L12835FM2I-10G       </t>
  </si>
  <si>
    <t xml:space="preserve">MX25L12835FM2I-10G-ND    </t>
  </si>
  <si>
    <t xml:space="preserve">8-SOIC 0.209"  </t>
  </si>
  <si>
    <t>MT48LC8M16A2B4-6A XIT</t>
  </si>
  <si>
    <t>U28</t>
  </si>
  <si>
    <t xml:space="preserve">SDRAM, 54ball bga "B4" pkg        </t>
  </si>
  <si>
    <t>SDRAM  256Mb 3.3v, B4 pkg, 167Mhz</t>
  </si>
  <si>
    <t>MT48LC8M16A2B4-6A XIT:L-ND</t>
  </si>
  <si>
    <t xml:space="preserve">VFBGA54        </t>
  </si>
  <si>
    <t xml:space="preserve">CTS-403C35D25M00000 </t>
  </si>
  <si>
    <t>Y1</t>
  </si>
  <si>
    <t>CTS series 403 Crystal 25.000MHz, 18pF, smt 3.2x2.5mm</t>
  </si>
  <si>
    <t xml:space="preserve">CTS                      </t>
  </si>
  <si>
    <t>Xtal 25Mhz 50ppm, 403 -20~70C</t>
  </si>
  <si>
    <t xml:space="preserve">CTX953DKR-ND             </t>
  </si>
  <si>
    <t xml:space="preserve">25M        </t>
  </si>
  <si>
    <t xml:space="preserve">4-SMD          </t>
  </si>
  <si>
    <t>ABLS2-12.000MHZ-D4Y-T</t>
  </si>
  <si>
    <t>Abracon 11.5x4.8 Crystal 12.000MHz, 18pF +-30ppm</t>
  </si>
  <si>
    <t>Xtal 12Mhz  HC/49US -40C ~ +85C</t>
  </si>
  <si>
    <t xml:space="preserve">535-9869-1-ND            </t>
  </si>
  <si>
    <t xml:space="preserve">12M        </t>
  </si>
  <si>
    <t xml:space="preserve">SMT_HC49/US    </t>
  </si>
  <si>
    <t xml:space="preserve">SSPT7F-12.5PF20-R   </t>
  </si>
  <si>
    <t>Y4</t>
  </si>
  <si>
    <t>Seiko SSP-T Crystal 32.768kHz 12.5pf</t>
  </si>
  <si>
    <t xml:space="preserve">Seiko                    </t>
  </si>
  <si>
    <t xml:space="preserve">Xtal 32.768 khz smd      </t>
  </si>
  <si>
    <t xml:space="preserve">728-1064-1-ND            </t>
  </si>
  <si>
    <t xml:space="preserve">32.768k    </t>
  </si>
  <si>
    <t xml:space="preserve">4-SMD_Flat     </t>
  </si>
  <si>
    <t xml:space="preserve">Fanout_TP           </t>
  </si>
  <si>
    <t xml:space="preserve">Fanout_TP                         </t>
  </si>
  <si>
    <t xml:space="preserve">Fanout_TP                </t>
  </si>
  <si>
    <t>C1, C6, C8, C11, C15, C16, C19, C21, C23, C24, C45, C47, C48, C49, C51, C81, C94, C102, C112</t>
  </si>
  <si>
    <t>C3, C5, C10, C33, C34, C60, C63, C72, C90, C118</t>
  </si>
  <si>
    <t>C7, C9, C12, C20, C22, C25, C26, C27, C31, C32, C35, C37, C38, C40, C44, C50, C55, C56, C57, C61, C66, C68, C71, C73, C74, C75, C78, C80, C84, C85, C86, C87, C89, C93, C95, C99, C100, C105, C108, C111, C113, C114, C119, C120</t>
  </si>
  <si>
    <t>C36, C54, C69, C70, C96, C97</t>
  </si>
  <si>
    <t>C39, C41, C42, C43, C109, C110</t>
  </si>
  <si>
    <t>C52, C53, C58, C64, C82, C83, C88</t>
  </si>
  <si>
    <t>C62, C65, C67, C79, C91, C92, C98, C101, C103, C104, C106, C107, C115, C116, C117, C121, C122, C123, C124, C125</t>
  </si>
  <si>
    <t>C76, C77</t>
  </si>
  <si>
    <t>D1, D4</t>
  </si>
  <si>
    <t>D2, D3</t>
  </si>
  <si>
    <t>D7, D9, D10, D11, D12, D14, D15</t>
  </si>
  <si>
    <t>D8, D13</t>
  </si>
  <si>
    <t>FB1, FB2, FB3, FB4, FB6</t>
  </si>
  <si>
    <t>FB5, FB7, FB8, FB9, FB10</t>
  </si>
  <si>
    <t>JS1, JS2, JS3, JS5, JS6, JS7, JS8, JS9, JS11, JS12, JS13, JS14, JS15, JS16, JS17, JS19, JS20, JS21, JS28, JS30, JS31</t>
  </si>
  <si>
    <t>J5, J6</t>
  </si>
  <si>
    <t>J9, J10, J13</t>
  </si>
  <si>
    <t>J11, J14</t>
  </si>
  <si>
    <t>M1, M2, M3, M4</t>
  </si>
  <si>
    <t>P2, P3</t>
  </si>
  <si>
    <t>Q1, Q3</t>
  </si>
  <si>
    <t>RP2, RP3, RP4, RP5</t>
  </si>
  <si>
    <t>R1, R12, R13</t>
  </si>
  <si>
    <t>R2, R46, R85</t>
  </si>
  <si>
    <t>R3, R5, R38</t>
  </si>
  <si>
    <t>R4, R6, R15, R17, R18, R34, R51, R56, R58, R59, R60, R62, R63, R64, R65, R70, R74, R77, R84, R92, R94, R95, R96, R99, R100, R102, R105, R107, R108, R116</t>
  </si>
  <si>
    <t>R10, R11</t>
  </si>
  <si>
    <t>R19, R21, R24, R35, R55, R66, R71, R72, R73</t>
  </si>
  <si>
    <t>R25, R26, R27, R28</t>
  </si>
  <si>
    <t>R30, R31, R37, R50, R78, R79, R115</t>
  </si>
  <si>
    <t>R36, R42</t>
  </si>
  <si>
    <t>R39, R40, R41, R43, R44</t>
  </si>
  <si>
    <t>R48, R49</t>
  </si>
  <si>
    <t>R52, R53, R67</t>
  </si>
  <si>
    <t>SW1, SW2, SW3, SW4, SW5</t>
  </si>
  <si>
    <t>U2, U3, U5</t>
  </si>
  <si>
    <t>U6, U8</t>
  </si>
  <si>
    <t>U11, U20, U22</t>
  </si>
  <si>
    <t>U24, U26</t>
  </si>
  <si>
    <t>Y2, Y3</t>
  </si>
  <si>
    <t>Z1, Z2, Z3, Z4, Z5, Z6, Z7, Z8</t>
  </si>
  <si>
    <t>Tape</t>
  </si>
  <si>
    <t>Board Assembly Details</t>
  </si>
  <si>
    <t>1) Fab &amp; assembly to be RoHS compliant</t>
  </si>
  <si>
    <t>2) Use no-clean flux</t>
  </si>
  <si>
    <t>3) Do not wash or local clean the board, unless approved by NXP.</t>
  </si>
  <si>
    <t>4) Items 41, 42, 44 and 98 are mounted on the bottom side of PCB.</t>
  </si>
  <si>
    <t xml:space="preserve">Highlight in RED (DNS) any Do Not Install part. </t>
  </si>
  <si>
    <t>Highlight in BLUE NXP part supplied from eSample store.</t>
  </si>
  <si>
    <t>Highlight in Yellow Requires special attention by assembly.</t>
  </si>
  <si>
    <t>Highlight in Green NXP SJC supplied.</t>
  </si>
  <si>
    <t>Highlight in Orange change this revision.</t>
  </si>
  <si>
    <t>Comment</t>
  </si>
  <si>
    <t>Do NOT local clean near this part!</t>
  </si>
  <si>
    <t>0Ω res used to short jumper.</t>
  </si>
  <si>
    <t>Mount pcb bottom side.</t>
  </si>
  <si>
    <t>Aruba 32bit M4 MCU180TFBGA, 12MMsq, 0.8mm, pb-free</t>
  </si>
  <si>
    <t>Build Qty</t>
  </si>
  <si>
    <t>qty needed</t>
  </si>
  <si>
    <t>qty ordered</t>
  </si>
  <si>
    <t>Digi-Reel</t>
  </si>
  <si>
    <t>RK043FN02H-CT</t>
  </si>
  <si>
    <t>J16, J16</t>
  </si>
  <si>
    <t>LCD Display;</t>
  </si>
  <si>
    <t>Rocktech</t>
  </si>
  <si>
    <t>2nd operation; apply only when the LCD Display is connected.  Distribute 4 pieces of tape apx 0.25 x 0.5" each on bottom side to hold the LCD in place.  See 3.3V LCD Assy instructions.</t>
  </si>
  <si>
    <t>2nd operation;  install FFC from LCD in to J16 &amp; J17 on board backside.  LCD fold back over FFC and secure to pcb with 2-sided tape (item 98).  See 3.3V LCD Assy instructions.</t>
  </si>
  <si>
    <t>C2, C4, C28, C29, C30</t>
  </si>
  <si>
    <t>C13, C14</t>
  </si>
  <si>
    <t xml:space="preserve">CAP SMD 220pF NPO 5% 50V 0402   </t>
  </si>
  <si>
    <t xml:space="preserve">CAP_220pF_5%_0402       </t>
  </si>
  <si>
    <t xml:space="preserve">C0402       </t>
  </si>
  <si>
    <t>C17, C18</t>
  </si>
  <si>
    <t xml:space="preserve">C1005C0G1H221J  </t>
  </si>
  <si>
    <t xml:space="preserve">445-1251-1-ND          </t>
  </si>
  <si>
    <t>20"</t>
  </si>
  <si>
    <t xml:space="preserve">RES_0_5%_0402         </t>
  </si>
  <si>
    <t xml:space="preserve">RES_0_5%_0402   between_12    </t>
  </si>
  <si>
    <t xml:space="preserve">RES_0_5%_0402   between_23    </t>
  </si>
  <si>
    <t>RES_0_5%_0402, SMD, shrt 2-3</t>
  </si>
  <si>
    <t>RES_0_5%_0402, SMD, shrt 1-2</t>
  </si>
  <si>
    <t>RES_0_5%_0402, SMD</t>
  </si>
  <si>
    <t xml:space="preserve">LPC54608FET180      </t>
  </si>
  <si>
    <t xml:space="preserve">LPC54608FET180           </t>
  </si>
  <si>
    <t xml:space="preserve">NXP                </t>
  </si>
  <si>
    <t xml:space="preserve">952-2353-ND          </t>
  </si>
  <si>
    <t>Breakaway 1x4 in to 1x2 sections (2 per 952-2353-ND).</t>
  </si>
  <si>
    <t xml:space="preserve">Harwin Inc.                </t>
  </si>
  <si>
    <t xml:space="preserve">952-1951-ND           </t>
  </si>
  <si>
    <t>JP2, JP9, JP11, JP12, JP13</t>
  </si>
  <si>
    <r>
      <t xml:space="preserve">R7, R8, R9, R14, R16, R20, R32, R61, R68, R69, R75, R93, R97, R109, </t>
    </r>
    <r>
      <rPr>
        <sz val="11"/>
        <rFont val="Calibri"/>
        <family val="2"/>
        <scheme val="minor"/>
      </rPr>
      <t>R119</t>
    </r>
  </si>
  <si>
    <t>U29</t>
  </si>
  <si>
    <t>NX3L2267GM</t>
  </si>
  <si>
    <t>NX3L2267GM,115</t>
  </si>
  <si>
    <t>NXP</t>
  </si>
  <si>
    <t>568-12391-1-ND</t>
  </si>
  <si>
    <t>10-XFQFN</t>
  </si>
  <si>
    <t xml:space="preserve">EMI shield finger AU 3.0mm SMD    </t>
  </si>
  <si>
    <t xml:space="preserve">S7151-45R           </t>
  </si>
  <si>
    <t xml:space="preserve">S7151-45R                </t>
  </si>
  <si>
    <t xml:space="preserve">952-2735-1-ND            </t>
  </si>
  <si>
    <t xml:space="preserve">2.8x3.3mm-SMD  </t>
  </si>
  <si>
    <t xml:space="preserve">Mount pcb bottom side. </t>
  </si>
  <si>
    <t>4"</t>
  </si>
  <si>
    <t>1/4 wide double sided tape, 1/8" thickness</t>
  </si>
  <si>
    <t>5) Item 98 to be supplied by assembly contractor.  Thickness may need to be btween  0.104" - 0.120".</t>
  </si>
  <si>
    <t>LPCXpresso54608 DevBoard (3.3V)</t>
  </si>
  <si>
    <t>J2, J3</t>
  </si>
  <si>
    <t>J1, J8</t>
  </si>
  <si>
    <t>2nd operation; Add shunt to headers per Default shunt map document.  Shunts not installed by default should be placed in small bag and taped to PCBA.</t>
  </si>
  <si>
    <t>43a</t>
  </si>
  <si>
    <t>DI30G152M22U</t>
  </si>
  <si>
    <t>Gausstek Corp</t>
  </si>
  <si>
    <t>R22, R33, R45, R47, R54, R57, R76, R80, R81, R82, R83, R86, R87, R88, R89, R90, R91, R98, R101, R103, R104, R106, R110, R111, R112, R113, R114, R118, R120</t>
  </si>
  <si>
    <t>JS18, JS34, JS35</t>
  </si>
  <si>
    <t>JS4, JS22, JS23, JS25, JS26, JS27, JS29, JS32, JS33, JS36</t>
  </si>
  <si>
    <t>M8, M9, M10, M11, M12, M13, M15, M16, M17, M18, M19</t>
  </si>
  <si>
    <t>P4</t>
  </si>
  <si>
    <t xml:space="preserve">PESD3V3L5Y       </t>
  </si>
  <si>
    <t>five uni-dir ESD protection diode 20pF SOT-363 (TSSOP-6)</t>
  </si>
  <si>
    <t xml:space="preserve">PESD3V3L5UY          </t>
  </si>
  <si>
    <t xml:space="preserve">1727-3828-1-ND            </t>
  </si>
  <si>
    <t xml:space="preserve">SOT363         </t>
  </si>
  <si>
    <t>Rev E</t>
  </si>
  <si>
    <t>Date: Nov 08, 2017</t>
  </si>
  <si>
    <t>W25Q128JVFIM</t>
  </si>
  <si>
    <t xml:space="preserve">W25Q128JVFIM    </t>
  </si>
  <si>
    <t>Winbond</t>
  </si>
  <si>
    <t xml:space="preserve">W25Q128JVFIM TR-ND
                         </t>
  </si>
  <si>
    <t>W9812G6JB-6I</t>
  </si>
  <si>
    <t xml:space="preserve">SDRAM, 54ball tfbga         </t>
  </si>
  <si>
    <t>SDRAM  128Mb 3.3v, B4 pkg, 167Mhz</t>
  </si>
  <si>
    <t xml:space="preserve"> W9812G6JB-6I-ND</t>
  </si>
  <si>
    <t>U26A1 (alternate)</t>
  </si>
  <si>
    <t>93a</t>
  </si>
  <si>
    <t>91a</t>
  </si>
  <si>
    <t>U28 (alternate)</t>
  </si>
  <si>
    <t>JS10, JS24, JS37, JS38</t>
  </si>
  <si>
    <t>JP5</t>
  </si>
  <si>
    <t>Breakaway 1x36 in to 1x2 sections (18 per S1011E-36-ND).</t>
  </si>
  <si>
    <t>JP1, JP6, JP10</t>
  </si>
  <si>
    <t>LPC54608 BARE PCB Rev E</t>
  </si>
  <si>
    <t>Bare Fabricated PCB LPC54608 Dev Brd Rev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</si>
</sst>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33" borderId="0" xfId="0" applyFill="1"/>
    <xf numFmtId="0" fontId="0" fillId="33" borderId="0" xfId="0" applyFill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/>
    <xf numFmtId="0" fontId="18" fillId="0" borderId="0" xfId="42" applyFont="1" applyFill="1" applyAlignment="1"/>
    <xf numFmtId="0" fontId="0" fillId="0" borderId="0" xfId="0" applyFill="1" applyAlignment="1"/>
    <xf numFmtId="0" fontId="0" fillId="37" borderId="0" xfId="0" applyFill="1" applyAlignment="1">
      <alignment wrapText="1"/>
    </xf>
    <xf numFmtId="0" fontId="0" fillId="36" borderId="0" xfId="0" applyFill="1" applyAlignment="1">
      <alignment wrapText="1"/>
    </xf>
    <xf numFmtId="0" fontId="0" fillId="35" borderId="0" xfId="0" applyFill="1" applyAlignment="1">
      <alignment wrapText="1"/>
    </xf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Fill="1" applyAlignment="1">
      <alignment horizontal="right"/>
    </xf>
    <xf numFmtId="0" fontId="0" fillId="38" borderId="0" xfId="0" applyFill="1"/>
    <xf numFmtId="0" fontId="0" fillId="38" borderId="0" xfId="0" applyFill="1" applyAlignment="1">
      <alignment wrapText="1"/>
    </xf>
    <xf numFmtId="0" fontId="0" fillId="34" borderId="0" xfId="0" applyFill="1"/>
    <xf numFmtId="0" fontId="0" fillId="34" borderId="0" xfId="0" applyFill="1" applyAlignment="1">
      <alignment wrapText="1"/>
    </xf>
    <xf numFmtId="0" fontId="18" fillId="33" borderId="0" xfId="42" applyFont="1" applyFill="1" applyAlignment="1"/>
    <xf numFmtId="0" fontId="0" fillId="0" borderId="0" xfId="0" applyAlignment="1"/>
    <xf numFmtId="0" fontId="18" fillId="35" borderId="0" xfId="42" applyFont="1" applyFill="1" applyAlignment="1"/>
    <xf numFmtId="0" fontId="18" fillId="36" borderId="0" xfId="42" applyFont="1" applyFill="1" applyAlignment="1"/>
    <xf numFmtId="0" fontId="18" fillId="37" borderId="0" xfId="42" applyFont="1" applyFill="1" applyAlignment="1"/>
    <xf numFmtId="0" fontId="18" fillId="34" borderId="0" xfId="42" applyFont="1" applyFill="1" applyAlignment="1"/>
    <xf numFmtId="0" fontId="0" fillId="34" borderId="0" xfId="0" applyFill="1" applyAlignment="1"/>
    <xf numFmtId="0" fontId="19" fillId="0" borderId="0" xfId="0" applyFont="1" applyFill="1"/>
    <xf numFmtId="0" fontId="19" fillId="34" borderId="0" xfId="0" applyFont="1" applyFill="1"/>
    <xf numFmtId="0" fontId="19" fillId="34" borderId="0" xfId="0" applyFont="1" applyFill="1" applyAlignment="1">
      <alignment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3"/>
  <sheetViews>
    <sheetView tabSelected="1" topLeftCell="A109" workbookViewId="0">
      <selection activeCell="G26" sqref="G26:L26"/>
    </sheetView>
  </sheetViews>
  <sheetFormatPr defaultRowHeight="14.4" x14ac:dyDescent="0.3"/>
  <cols>
    <col min="1" max="1" width="5.109375" customWidth="1"/>
    <col min="2" max="2" width="23.21875" customWidth="1"/>
    <col min="3" max="3" width="6.109375" customWidth="1"/>
    <col min="4" max="4" width="29.6640625" style="1" customWidth="1"/>
    <col min="5" max="5" width="42.6640625" style="1" customWidth="1"/>
    <col min="6" max="6" width="12.5546875" style="1" customWidth="1"/>
    <col min="7" max="7" width="29.77734375" style="1" customWidth="1"/>
    <col min="8" max="8" width="10.5546875" customWidth="1"/>
    <col min="9" max="9" width="28" customWidth="1"/>
    <col min="12" max="12" width="19.44140625" customWidth="1"/>
    <col min="14" max="14" width="40" style="1" customWidth="1"/>
    <col min="15" max="15" width="1.77734375" customWidth="1"/>
  </cols>
  <sheetData>
    <row r="1" spans="1:19" x14ac:dyDescent="0.3">
      <c r="A1" t="s">
        <v>648</v>
      </c>
      <c r="D1"/>
      <c r="E1" s="4" t="s">
        <v>666</v>
      </c>
    </row>
    <row r="2" spans="1:19" x14ac:dyDescent="0.3">
      <c r="A2" t="s">
        <v>665</v>
      </c>
      <c r="D2"/>
      <c r="E2"/>
    </row>
    <row r="3" spans="1:19" x14ac:dyDescent="0.3">
      <c r="D3"/>
      <c r="E3"/>
    </row>
    <row r="4" spans="1:19" x14ac:dyDescent="0.3">
      <c r="A4" s="20" t="s">
        <v>589</v>
      </c>
      <c r="B4" s="21"/>
      <c r="C4" s="21"/>
      <c r="D4" s="21"/>
      <c r="E4" s="7"/>
    </row>
    <row r="5" spans="1:19" x14ac:dyDescent="0.3">
      <c r="A5" s="22" t="s">
        <v>590</v>
      </c>
      <c r="B5" s="21"/>
      <c r="C5" s="21"/>
      <c r="D5" s="21"/>
      <c r="E5" s="7"/>
    </row>
    <row r="6" spans="1:19" x14ac:dyDescent="0.3">
      <c r="A6" s="23" t="s">
        <v>591</v>
      </c>
      <c r="B6" s="21"/>
      <c r="C6" s="21"/>
      <c r="D6" s="21"/>
      <c r="E6" s="7"/>
    </row>
    <row r="7" spans="1:19" x14ac:dyDescent="0.3">
      <c r="A7" s="24" t="s">
        <v>592</v>
      </c>
      <c r="B7" s="21"/>
      <c r="C7" s="21"/>
      <c r="D7" s="21"/>
      <c r="E7" s="7"/>
    </row>
    <row r="8" spans="1:19" x14ac:dyDescent="0.3">
      <c r="A8" s="25" t="s">
        <v>593</v>
      </c>
      <c r="B8" s="26"/>
      <c r="C8" s="26"/>
      <c r="D8" s="26"/>
      <c r="E8" s="7"/>
    </row>
    <row r="9" spans="1:19" s="4" customFormat="1" x14ac:dyDescent="0.3">
      <c r="A9" s="8"/>
      <c r="B9" s="9"/>
      <c r="C9" s="9"/>
      <c r="D9" s="9"/>
      <c r="E9" s="9"/>
      <c r="F9" s="5"/>
      <c r="G9" s="5"/>
      <c r="N9" s="5"/>
    </row>
    <row r="10" spans="1:19" s="13" customFormat="1" ht="28.8" x14ac:dyDescent="0.3">
      <c r="A10" s="13" t="s">
        <v>0</v>
      </c>
      <c r="B10" s="13" t="s">
        <v>1</v>
      </c>
      <c r="C10" s="13" t="s">
        <v>2</v>
      </c>
      <c r="D10" s="14" t="s">
        <v>3</v>
      </c>
      <c r="E10" s="14" t="s">
        <v>4</v>
      </c>
      <c r="F10" s="14" t="s">
        <v>5</v>
      </c>
      <c r="G10" s="14" t="s">
        <v>6</v>
      </c>
      <c r="H10" s="13" t="s">
        <v>7</v>
      </c>
      <c r="I10" s="13" t="s">
        <v>8</v>
      </c>
      <c r="J10" s="13" t="s">
        <v>9</v>
      </c>
      <c r="K10" s="13" t="s">
        <v>10</v>
      </c>
      <c r="L10" s="13" t="s">
        <v>11</v>
      </c>
      <c r="M10" s="13" t="s">
        <v>12</v>
      </c>
      <c r="N10" s="14" t="s">
        <v>594</v>
      </c>
      <c r="P10" s="13" t="s">
        <v>599</v>
      </c>
      <c r="Q10" s="14" t="s">
        <v>600</v>
      </c>
      <c r="R10" s="14" t="s">
        <v>601</v>
      </c>
      <c r="S10" s="13" t="s">
        <v>602</v>
      </c>
    </row>
    <row r="11" spans="1:19" ht="43.2" x14ac:dyDescent="0.3">
      <c r="A11">
        <v>1</v>
      </c>
      <c r="B11" t="s">
        <v>13</v>
      </c>
      <c r="C11">
        <v>19</v>
      </c>
      <c r="D11" s="1" t="s">
        <v>542</v>
      </c>
      <c r="E11" s="1" t="s">
        <v>14</v>
      </c>
      <c r="F11" s="1" t="s">
        <v>15</v>
      </c>
      <c r="G11" s="1" t="s">
        <v>16</v>
      </c>
      <c r="H11" t="s">
        <v>17</v>
      </c>
      <c r="I11" t="s">
        <v>18</v>
      </c>
      <c r="J11" t="s">
        <v>19</v>
      </c>
      <c r="K11" t="s">
        <v>20</v>
      </c>
      <c r="L11" t="s">
        <v>21</v>
      </c>
      <c r="M11" t="s">
        <v>22</v>
      </c>
      <c r="P11">
        <v>20</v>
      </c>
      <c r="Q11">
        <f>($P$11 * C11) * 1.03</f>
        <v>391.40000000000003</v>
      </c>
    </row>
    <row r="12" spans="1:19" x14ac:dyDescent="0.3">
      <c r="A12">
        <v>2</v>
      </c>
      <c r="B12" t="s">
        <v>23</v>
      </c>
      <c r="C12" s="4">
        <v>5</v>
      </c>
      <c r="D12" s="1" t="s">
        <v>609</v>
      </c>
      <c r="E12" s="1" t="s">
        <v>24</v>
      </c>
      <c r="F12" s="1" t="s">
        <v>15</v>
      </c>
      <c r="G12" s="1" t="s">
        <v>25</v>
      </c>
      <c r="H12" t="s">
        <v>17</v>
      </c>
      <c r="I12" t="s">
        <v>26</v>
      </c>
      <c r="J12" t="s">
        <v>27</v>
      </c>
      <c r="K12" t="s">
        <v>28</v>
      </c>
      <c r="L12" t="s">
        <v>29</v>
      </c>
      <c r="M12" t="s">
        <v>22</v>
      </c>
      <c r="Q12">
        <f t="shared" ref="Q12:Q77" si="0">($P$11 * C12) * 1.03</f>
        <v>103</v>
      </c>
    </row>
    <row r="13" spans="1:19" ht="28.8" x14ac:dyDescent="0.3">
      <c r="A13">
        <v>3</v>
      </c>
      <c r="B13" t="s">
        <v>30</v>
      </c>
      <c r="C13">
        <v>10</v>
      </c>
      <c r="D13" s="1" t="s">
        <v>543</v>
      </c>
      <c r="E13" s="1" t="s">
        <v>31</v>
      </c>
      <c r="F13" s="1" t="s">
        <v>32</v>
      </c>
      <c r="G13" s="1" t="s">
        <v>33</v>
      </c>
      <c r="H13" t="s">
        <v>17</v>
      </c>
      <c r="I13" t="s">
        <v>34</v>
      </c>
      <c r="J13" t="s">
        <v>35</v>
      </c>
      <c r="K13" t="s">
        <v>28</v>
      </c>
      <c r="L13" t="s">
        <v>29</v>
      </c>
      <c r="M13" t="s">
        <v>22</v>
      </c>
      <c r="Q13">
        <f t="shared" si="0"/>
        <v>206</v>
      </c>
    </row>
    <row r="14" spans="1:19" ht="100.8" x14ac:dyDescent="0.3">
      <c r="A14">
        <v>4</v>
      </c>
      <c r="B14" t="s">
        <v>36</v>
      </c>
      <c r="C14">
        <v>44</v>
      </c>
      <c r="D14" s="1" t="s">
        <v>544</v>
      </c>
      <c r="E14" s="1" t="s">
        <v>37</v>
      </c>
      <c r="F14" s="1" t="s">
        <v>38</v>
      </c>
      <c r="G14" s="1" t="s">
        <v>39</v>
      </c>
      <c r="H14" t="s">
        <v>17</v>
      </c>
      <c r="I14" t="s">
        <v>40</v>
      </c>
      <c r="J14" t="s">
        <v>41</v>
      </c>
      <c r="K14" t="s">
        <v>42</v>
      </c>
      <c r="L14" t="s">
        <v>29</v>
      </c>
      <c r="M14" t="s">
        <v>22</v>
      </c>
      <c r="Q14">
        <f t="shared" si="0"/>
        <v>906.4</v>
      </c>
    </row>
    <row r="15" spans="1:19" x14ac:dyDescent="0.3">
      <c r="A15">
        <v>5</v>
      </c>
      <c r="B15" t="s">
        <v>43</v>
      </c>
      <c r="C15" s="4">
        <v>2</v>
      </c>
      <c r="D15" s="1" t="s">
        <v>614</v>
      </c>
      <c r="E15" s="1" t="s">
        <v>44</v>
      </c>
      <c r="F15" s="1" t="s">
        <v>38</v>
      </c>
      <c r="G15" s="1" t="s">
        <v>45</v>
      </c>
      <c r="H15" t="s">
        <v>17</v>
      </c>
      <c r="I15" t="s">
        <v>46</v>
      </c>
      <c r="J15" t="s">
        <v>47</v>
      </c>
      <c r="K15" t="s">
        <v>48</v>
      </c>
      <c r="L15" t="s">
        <v>21</v>
      </c>
      <c r="M15" t="s">
        <v>22</v>
      </c>
      <c r="Q15">
        <f t="shared" si="0"/>
        <v>41.2</v>
      </c>
    </row>
    <row r="16" spans="1:19" x14ac:dyDescent="0.3">
      <c r="A16">
        <v>6</v>
      </c>
      <c r="B16" t="s">
        <v>49</v>
      </c>
      <c r="C16">
        <v>6</v>
      </c>
      <c r="D16" s="1" t="s">
        <v>545</v>
      </c>
      <c r="E16" s="1" t="s">
        <v>50</v>
      </c>
      <c r="F16" s="1" t="s">
        <v>51</v>
      </c>
      <c r="G16" s="1" t="s">
        <v>52</v>
      </c>
      <c r="H16" t="s">
        <v>17</v>
      </c>
      <c r="I16" t="s">
        <v>53</v>
      </c>
      <c r="J16" t="s">
        <v>54</v>
      </c>
      <c r="K16" t="s">
        <v>55</v>
      </c>
      <c r="L16" t="s">
        <v>29</v>
      </c>
      <c r="M16" t="s">
        <v>22</v>
      </c>
      <c r="Q16">
        <f t="shared" si="0"/>
        <v>123.60000000000001</v>
      </c>
    </row>
    <row r="17" spans="1:17" x14ac:dyDescent="0.3">
      <c r="A17">
        <v>7</v>
      </c>
      <c r="B17" t="s">
        <v>56</v>
      </c>
      <c r="C17">
        <v>6</v>
      </c>
      <c r="D17" s="1" t="s">
        <v>546</v>
      </c>
      <c r="E17" s="1" t="s">
        <v>57</v>
      </c>
      <c r="F17" s="1" t="s">
        <v>38</v>
      </c>
      <c r="G17" s="1" t="s">
        <v>58</v>
      </c>
      <c r="H17" t="s">
        <v>17</v>
      </c>
      <c r="I17" t="s">
        <v>59</v>
      </c>
      <c r="J17" t="s">
        <v>60</v>
      </c>
      <c r="K17" t="s">
        <v>48</v>
      </c>
      <c r="L17" t="s">
        <v>29</v>
      </c>
      <c r="M17" t="s">
        <v>22</v>
      </c>
      <c r="Q17">
        <f t="shared" si="0"/>
        <v>123.60000000000001</v>
      </c>
    </row>
    <row r="18" spans="1:17" x14ac:dyDescent="0.3">
      <c r="A18">
        <v>8</v>
      </c>
      <c r="B18" t="s">
        <v>61</v>
      </c>
      <c r="C18">
        <v>1</v>
      </c>
      <c r="D18" s="1" t="s">
        <v>62</v>
      </c>
      <c r="E18" s="1" t="s">
        <v>63</v>
      </c>
      <c r="F18" s="1" t="s">
        <v>32</v>
      </c>
      <c r="G18" s="1" t="s">
        <v>64</v>
      </c>
      <c r="H18" t="s">
        <v>65</v>
      </c>
      <c r="I18" t="s">
        <v>66</v>
      </c>
      <c r="J18" t="s">
        <v>35</v>
      </c>
      <c r="K18" t="s">
        <v>67</v>
      </c>
      <c r="L18" t="s">
        <v>21</v>
      </c>
      <c r="M18" t="s">
        <v>22</v>
      </c>
      <c r="Q18">
        <f t="shared" si="0"/>
        <v>20.6</v>
      </c>
    </row>
    <row r="19" spans="1:17" x14ac:dyDescent="0.3">
      <c r="A19">
        <v>9</v>
      </c>
      <c r="B19" t="s">
        <v>68</v>
      </c>
      <c r="C19">
        <v>7</v>
      </c>
      <c r="D19" s="1" t="s">
        <v>547</v>
      </c>
      <c r="E19" s="1" t="s">
        <v>69</v>
      </c>
      <c r="F19" s="1" t="s">
        <v>38</v>
      </c>
      <c r="G19" s="1" t="s">
        <v>70</v>
      </c>
      <c r="H19" t="s">
        <v>17</v>
      </c>
      <c r="I19" t="s">
        <v>71</v>
      </c>
      <c r="J19" t="s">
        <v>72</v>
      </c>
      <c r="K19" t="s">
        <v>28</v>
      </c>
      <c r="L19" t="s">
        <v>73</v>
      </c>
      <c r="M19" t="s">
        <v>22</v>
      </c>
      <c r="Q19">
        <f t="shared" si="0"/>
        <v>144.20000000000002</v>
      </c>
    </row>
    <row r="20" spans="1:17" x14ac:dyDescent="0.3">
      <c r="A20">
        <v>10</v>
      </c>
      <c r="B20" t="s">
        <v>74</v>
      </c>
      <c r="C20">
        <v>1</v>
      </c>
      <c r="D20" s="1" t="s">
        <v>75</v>
      </c>
      <c r="E20" s="1" t="s">
        <v>76</v>
      </c>
      <c r="F20" s="1" t="s">
        <v>15</v>
      </c>
      <c r="G20" s="1" t="s">
        <v>77</v>
      </c>
      <c r="H20" t="s">
        <v>17</v>
      </c>
      <c r="I20" t="s">
        <v>78</v>
      </c>
      <c r="J20" t="s">
        <v>79</v>
      </c>
      <c r="K20" t="s">
        <v>48</v>
      </c>
      <c r="L20" t="s">
        <v>29</v>
      </c>
      <c r="M20" t="s">
        <v>22</v>
      </c>
      <c r="Q20">
        <f t="shared" si="0"/>
        <v>20.6</v>
      </c>
    </row>
    <row r="21" spans="1:17" ht="57.6" x14ac:dyDescent="0.3">
      <c r="A21">
        <v>11</v>
      </c>
      <c r="B21" t="s">
        <v>80</v>
      </c>
      <c r="C21">
        <v>20</v>
      </c>
      <c r="D21" s="1" t="s">
        <v>548</v>
      </c>
      <c r="E21" s="1" t="s">
        <v>81</v>
      </c>
      <c r="F21" s="1" t="s">
        <v>38</v>
      </c>
      <c r="G21" s="1" t="s">
        <v>82</v>
      </c>
      <c r="H21" t="s">
        <v>17</v>
      </c>
      <c r="I21" t="s">
        <v>83</v>
      </c>
      <c r="J21" t="s">
        <v>84</v>
      </c>
      <c r="K21" t="s">
        <v>67</v>
      </c>
      <c r="L21" t="s">
        <v>29</v>
      </c>
      <c r="M21" t="s">
        <v>22</v>
      </c>
      <c r="Q21">
        <f t="shared" si="0"/>
        <v>412</v>
      </c>
    </row>
    <row r="22" spans="1:17" x14ac:dyDescent="0.3">
      <c r="A22">
        <v>12</v>
      </c>
      <c r="B22" t="s">
        <v>85</v>
      </c>
      <c r="C22">
        <v>2</v>
      </c>
      <c r="D22" s="1" t="s">
        <v>549</v>
      </c>
      <c r="E22" s="1" t="s">
        <v>86</v>
      </c>
      <c r="F22" s="1" t="s">
        <v>38</v>
      </c>
      <c r="G22" s="1" t="s">
        <v>87</v>
      </c>
      <c r="H22" t="s">
        <v>17</v>
      </c>
      <c r="I22" t="s">
        <v>88</v>
      </c>
      <c r="J22" t="s">
        <v>89</v>
      </c>
      <c r="K22" t="s">
        <v>48</v>
      </c>
      <c r="L22" t="s">
        <v>29</v>
      </c>
      <c r="M22" t="s">
        <v>22</v>
      </c>
      <c r="Q22">
        <f t="shared" si="0"/>
        <v>41.2</v>
      </c>
    </row>
    <row r="23" spans="1:17" ht="28.8" x14ac:dyDescent="0.3">
      <c r="A23">
        <v>13</v>
      </c>
      <c r="B23" t="s">
        <v>90</v>
      </c>
      <c r="C23">
        <v>1</v>
      </c>
      <c r="D23" s="1" t="s">
        <v>91</v>
      </c>
      <c r="E23" s="1" t="s">
        <v>92</v>
      </c>
      <c r="F23" s="10" t="s">
        <v>93</v>
      </c>
      <c r="G23" s="1" t="s">
        <v>94</v>
      </c>
      <c r="H23" t="s">
        <v>17</v>
      </c>
      <c r="I23" t="s">
        <v>95</v>
      </c>
      <c r="J23" t="s">
        <v>96</v>
      </c>
      <c r="K23" t="s">
        <v>96</v>
      </c>
      <c r="L23" t="s">
        <v>97</v>
      </c>
      <c r="M23" t="s">
        <v>22</v>
      </c>
      <c r="N23" s="11" t="s">
        <v>595</v>
      </c>
      <c r="Q23">
        <f t="shared" si="0"/>
        <v>20.6</v>
      </c>
    </row>
    <row r="24" spans="1:17" x14ac:dyDescent="0.3">
      <c r="A24">
        <v>14</v>
      </c>
      <c r="B24" t="s">
        <v>98</v>
      </c>
      <c r="C24">
        <v>2</v>
      </c>
      <c r="D24" s="1" t="s">
        <v>550</v>
      </c>
      <c r="E24" s="1" t="s">
        <v>99</v>
      </c>
      <c r="F24" s="12" t="s">
        <v>100</v>
      </c>
      <c r="G24" s="1" t="s">
        <v>101</v>
      </c>
      <c r="H24" t="s">
        <v>17</v>
      </c>
      <c r="I24" t="s">
        <v>102</v>
      </c>
      <c r="J24">
        <v>5</v>
      </c>
      <c r="K24" t="s">
        <v>96</v>
      </c>
      <c r="L24" t="s">
        <v>103</v>
      </c>
      <c r="M24" t="s">
        <v>22</v>
      </c>
      <c r="Q24">
        <f t="shared" si="0"/>
        <v>41.2</v>
      </c>
    </row>
    <row r="25" spans="1:17" ht="28.8" x14ac:dyDescent="0.3">
      <c r="A25">
        <v>15</v>
      </c>
      <c r="B25" t="s">
        <v>104</v>
      </c>
      <c r="C25">
        <v>2</v>
      </c>
      <c r="D25" s="1" t="s">
        <v>551</v>
      </c>
      <c r="E25" s="1" t="s">
        <v>105</v>
      </c>
      <c r="F25" s="12" t="s">
        <v>106</v>
      </c>
      <c r="G25" s="1" t="s">
        <v>107</v>
      </c>
      <c r="H25" t="s">
        <v>17</v>
      </c>
      <c r="I25" t="s">
        <v>108</v>
      </c>
      <c r="J25" t="s">
        <v>96</v>
      </c>
      <c r="K25" t="s">
        <v>96</v>
      </c>
      <c r="L25" t="s">
        <v>109</v>
      </c>
      <c r="M25" t="s">
        <v>22</v>
      </c>
      <c r="Q25">
        <f t="shared" si="0"/>
        <v>41.2</v>
      </c>
    </row>
    <row r="26" spans="1:17" ht="28.8" x14ac:dyDescent="0.3">
      <c r="A26">
        <v>16</v>
      </c>
      <c r="B26" s="4" t="s">
        <v>660</v>
      </c>
      <c r="C26" s="4">
        <v>1</v>
      </c>
      <c r="D26" s="5" t="s">
        <v>110</v>
      </c>
      <c r="E26" s="5" t="s">
        <v>661</v>
      </c>
      <c r="F26" s="12" t="s">
        <v>100</v>
      </c>
      <c r="G26" s="5" t="s">
        <v>662</v>
      </c>
      <c r="H26" s="4" t="s">
        <v>17</v>
      </c>
      <c r="I26" s="4" t="s">
        <v>663</v>
      </c>
      <c r="J26" s="4">
        <v>3.3</v>
      </c>
      <c r="K26" s="4" t="s">
        <v>96</v>
      </c>
      <c r="L26" s="4" t="s">
        <v>664</v>
      </c>
      <c r="M26" t="s">
        <v>22</v>
      </c>
      <c r="Q26">
        <f t="shared" si="0"/>
        <v>20.6</v>
      </c>
    </row>
    <row r="27" spans="1:17" x14ac:dyDescent="0.3">
      <c r="A27">
        <v>17</v>
      </c>
      <c r="B27" t="s">
        <v>111</v>
      </c>
      <c r="C27">
        <v>1</v>
      </c>
      <c r="D27" s="1" t="s">
        <v>112</v>
      </c>
      <c r="E27" s="1" t="s">
        <v>113</v>
      </c>
      <c r="F27" s="12" t="s">
        <v>100</v>
      </c>
      <c r="G27" s="1" t="s">
        <v>114</v>
      </c>
      <c r="H27" t="s">
        <v>17</v>
      </c>
      <c r="I27" t="s">
        <v>115</v>
      </c>
      <c r="J27" t="s">
        <v>96</v>
      </c>
      <c r="K27" t="s">
        <v>116</v>
      </c>
      <c r="L27" t="s">
        <v>117</v>
      </c>
      <c r="M27" t="s">
        <v>22</v>
      </c>
      <c r="Q27">
        <f t="shared" si="0"/>
        <v>20.6</v>
      </c>
    </row>
    <row r="28" spans="1:17" x14ac:dyDescent="0.3">
      <c r="A28">
        <v>18</v>
      </c>
      <c r="B28" t="s">
        <v>118</v>
      </c>
      <c r="C28">
        <v>7</v>
      </c>
      <c r="D28" s="1" t="s">
        <v>552</v>
      </c>
      <c r="E28" s="1" t="s">
        <v>119</v>
      </c>
      <c r="F28" s="1" t="s">
        <v>120</v>
      </c>
      <c r="G28" s="1" t="s">
        <v>121</v>
      </c>
      <c r="H28" t="s">
        <v>17</v>
      </c>
      <c r="I28" t="s">
        <v>122</v>
      </c>
      <c r="J28" t="s">
        <v>96</v>
      </c>
      <c r="K28" t="s">
        <v>96</v>
      </c>
      <c r="L28" t="s">
        <v>123</v>
      </c>
      <c r="M28" t="s">
        <v>22</v>
      </c>
      <c r="Q28">
        <f t="shared" si="0"/>
        <v>144.20000000000002</v>
      </c>
    </row>
    <row r="29" spans="1:17" ht="28.8" x14ac:dyDescent="0.3">
      <c r="A29">
        <v>19</v>
      </c>
      <c r="B29" t="s">
        <v>124</v>
      </c>
      <c r="C29">
        <v>2</v>
      </c>
      <c r="D29" s="1" t="s">
        <v>553</v>
      </c>
      <c r="E29" s="1" t="s">
        <v>125</v>
      </c>
      <c r="F29" s="12" t="s">
        <v>106</v>
      </c>
      <c r="G29" s="1" t="s">
        <v>126</v>
      </c>
      <c r="H29" t="s">
        <v>17</v>
      </c>
      <c r="I29" t="s">
        <v>127</v>
      </c>
      <c r="J29" t="s">
        <v>96</v>
      </c>
      <c r="K29" t="s">
        <v>96</v>
      </c>
      <c r="L29" t="s">
        <v>128</v>
      </c>
      <c r="M29" t="s">
        <v>22</v>
      </c>
      <c r="Q29">
        <f t="shared" si="0"/>
        <v>41.2</v>
      </c>
    </row>
    <row r="30" spans="1:17" x14ac:dyDescent="0.3">
      <c r="A30">
        <v>20</v>
      </c>
      <c r="B30" t="s">
        <v>129</v>
      </c>
      <c r="C30">
        <v>5</v>
      </c>
      <c r="D30" s="1" t="s">
        <v>554</v>
      </c>
      <c r="E30" s="1" t="s">
        <v>130</v>
      </c>
      <c r="F30" s="1" t="s">
        <v>131</v>
      </c>
      <c r="G30" s="1" t="s">
        <v>132</v>
      </c>
      <c r="H30" t="s">
        <v>17</v>
      </c>
      <c r="I30" t="s">
        <v>133</v>
      </c>
      <c r="J30" t="s">
        <v>134</v>
      </c>
      <c r="K30">
        <v>2</v>
      </c>
      <c r="L30" t="s">
        <v>135</v>
      </c>
      <c r="M30" t="s">
        <v>22</v>
      </c>
      <c r="Q30">
        <f t="shared" si="0"/>
        <v>103</v>
      </c>
    </row>
    <row r="31" spans="1:17" ht="28.8" x14ac:dyDescent="0.3">
      <c r="A31">
        <v>21</v>
      </c>
      <c r="B31" t="s">
        <v>136</v>
      </c>
      <c r="C31">
        <v>5</v>
      </c>
      <c r="D31" s="1" t="s">
        <v>555</v>
      </c>
      <c r="E31" s="1" t="s">
        <v>137</v>
      </c>
      <c r="F31" s="1" t="s">
        <v>138</v>
      </c>
      <c r="G31" s="1" t="s">
        <v>139</v>
      </c>
      <c r="H31" t="s">
        <v>17</v>
      </c>
      <c r="I31" t="s">
        <v>140</v>
      </c>
      <c r="J31" t="s">
        <v>141</v>
      </c>
      <c r="K31" t="s">
        <v>142</v>
      </c>
      <c r="L31" t="s">
        <v>143</v>
      </c>
      <c r="M31" t="s">
        <v>22</v>
      </c>
      <c r="Q31">
        <f t="shared" si="0"/>
        <v>103</v>
      </c>
    </row>
    <row r="32" spans="1:17" ht="28.8" x14ac:dyDescent="0.3">
      <c r="A32">
        <v>22</v>
      </c>
      <c r="B32" t="s">
        <v>144</v>
      </c>
      <c r="C32" s="4">
        <v>1.5</v>
      </c>
      <c r="D32" s="1" t="s">
        <v>682</v>
      </c>
      <c r="E32" s="1" t="s">
        <v>145</v>
      </c>
      <c r="F32" s="1" t="s">
        <v>256</v>
      </c>
      <c r="G32" s="1" t="s">
        <v>146</v>
      </c>
      <c r="H32" t="s">
        <v>17</v>
      </c>
      <c r="I32" s="4" t="s">
        <v>627</v>
      </c>
      <c r="J32" t="s">
        <v>96</v>
      </c>
      <c r="K32" t="s">
        <v>96</v>
      </c>
      <c r="L32" t="s">
        <v>147</v>
      </c>
      <c r="M32" t="s">
        <v>22</v>
      </c>
      <c r="N32" s="11" t="s">
        <v>628</v>
      </c>
      <c r="Q32">
        <f t="shared" si="0"/>
        <v>30.900000000000002</v>
      </c>
    </row>
    <row r="33" spans="1:17" x14ac:dyDescent="0.3">
      <c r="A33">
        <v>23</v>
      </c>
      <c r="B33" t="s">
        <v>148</v>
      </c>
      <c r="C33" s="4">
        <v>5</v>
      </c>
      <c r="D33" s="1" t="s">
        <v>631</v>
      </c>
      <c r="E33" s="1" t="s">
        <v>149</v>
      </c>
      <c r="F33" s="1" t="s">
        <v>629</v>
      </c>
      <c r="G33" s="1" t="s">
        <v>150</v>
      </c>
      <c r="H33" t="s">
        <v>17</v>
      </c>
      <c r="I33" s="4" t="s">
        <v>630</v>
      </c>
      <c r="J33" t="s">
        <v>96</v>
      </c>
      <c r="K33" t="s">
        <v>96</v>
      </c>
      <c r="L33" t="s">
        <v>151</v>
      </c>
      <c r="M33" t="s">
        <v>22</v>
      </c>
      <c r="N33" s="5"/>
      <c r="Q33">
        <f t="shared" si="0"/>
        <v>103</v>
      </c>
    </row>
    <row r="34" spans="1:17" x14ac:dyDescent="0.3">
      <c r="A34">
        <v>24</v>
      </c>
      <c r="B34" s="2" t="s">
        <v>152</v>
      </c>
      <c r="C34" s="2">
        <v>0</v>
      </c>
      <c r="D34" s="3" t="s">
        <v>153</v>
      </c>
      <c r="E34" s="3" t="s">
        <v>154</v>
      </c>
      <c r="F34" s="3" t="s">
        <v>38</v>
      </c>
      <c r="G34" s="3" t="s">
        <v>155</v>
      </c>
      <c r="H34" s="2" t="s">
        <v>17</v>
      </c>
      <c r="I34" s="2" t="s">
        <v>156</v>
      </c>
      <c r="J34" s="2" t="s">
        <v>96</v>
      </c>
      <c r="K34" s="2" t="s">
        <v>96</v>
      </c>
      <c r="L34" s="2" t="s">
        <v>157</v>
      </c>
      <c r="M34" s="2" t="s">
        <v>158</v>
      </c>
      <c r="Q34">
        <f t="shared" si="0"/>
        <v>0</v>
      </c>
    </row>
    <row r="35" spans="1:17" x14ac:dyDescent="0.3">
      <c r="A35">
        <v>25</v>
      </c>
      <c r="B35" t="s">
        <v>159</v>
      </c>
      <c r="C35">
        <v>1</v>
      </c>
      <c r="D35" s="1" t="s">
        <v>160</v>
      </c>
      <c r="E35" s="1" t="s">
        <v>161</v>
      </c>
      <c r="F35" s="1" t="s">
        <v>162</v>
      </c>
      <c r="G35" s="1" t="s">
        <v>163</v>
      </c>
      <c r="H35" t="s">
        <v>164</v>
      </c>
      <c r="I35" t="s">
        <v>165</v>
      </c>
      <c r="J35" t="s">
        <v>96</v>
      </c>
      <c r="K35" t="s">
        <v>96</v>
      </c>
      <c r="L35" t="s">
        <v>166</v>
      </c>
      <c r="M35" t="s">
        <v>22</v>
      </c>
      <c r="Q35">
        <f t="shared" si="0"/>
        <v>20.6</v>
      </c>
    </row>
    <row r="36" spans="1:17" ht="28.8" x14ac:dyDescent="0.3">
      <c r="A36">
        <v>26</v>
      </c>
      <c r="B36" s="28" t="s">
        <v>167</v>
      </c>
      <c r="C36" s="28">
        <v>0.06</v>
      </c>
      <c r="D36" s="29" t="s">
        <v>680</v>
      </c>
      <c r="E36" s="29" t="s">
        <v>169</v>
      </c>
      <c r="F36" s="29" t="s">
        <v>38</v>
      </c>
      <c r="G36" s="29" t="s">
        <v>170</v>
      </c>
      <c r="H36" s="28" t="s">
        <v>17</v>
      </c>
      <c r="I36" s="28" t="s">
        <v>156</v>
      </c>
      <c r="J36" s="27" t="s">
        <v>96</v>
      </c>
      <c r="K36" s="27" t="s">
        <v>96</v>
      </c>
      <c r="L36" s="27" t="s">
        <v>171</v>
      </c>
      <c r="N36" s="11" t="s">
        <v>681</v>
      </c>
      <c r="Q36">
        <f t="shared" si="0"/>
        <v>1.236</v>
      </c>
    </row>
    <row r="37" spans="1:17" x14ac:dyDescent="0.3">
      <c r="A37">
        <v>26</v>
      </c>
      <c r="B37" s="2" t="s">
        <v>167</v>
      </c>
      <c r="C37" s="2">
        <v>0</v>
      </c>
      <c r="D37" s="3" t="s">
        <v>168</v>
      </c>
      <c r="E37" s="3" t="s">
        <v>169</v>
      </c>
      <c r="F37" s="3" t="s">
        <v>38</v>
      </c>
      <c r="G37" s="3" t="s">
        <v>170</v>
      </c>
      <c r="H37" s="2" t="s">
        <v>17</v>
      </c>
      <c r="I37" s="2" t="s">
        <v>156</v>
      </c>
      <c r="J37" s="2" t="s">
        <v>96</v>
      </c>
      <c r="K37" s="2" t="s">
        <v>96</v>
      </c>
      <c r="L37" s="2" t="s">
        <v>171</v>
      </c>
      <c r="M37" s="2" t="s">
        <v>158</v>
      </c>
      <c r="Q37">
        <f t="shared" si="0"/>
        <v>0</v>
      </c>
    </row>
    <row r="38" spans="1:17" ht="57.6" x14ac:dyDescent="0.3">
      <c r="A38">
        <v>28</v>
      </c>
      <c r="B38" t="s">
        <v>172</v>
      </c>
      <c r="C38">
        <v>21</v>
      </c>
      <c r="D38" s="1" t="s">
        <v>556</v>
      </c>
      <c r="E38" s="5" t="s">
        <v>623</v>
      </c>
      <c r="F38" s="5" t="s">
        <v>173</v>
      </c>
      <c r="G38" s="5" t="s">
        <v>618</v>
      </c>
      <c r="H38" t="s">
        <v>17</v>
      </c>
      <c r="I38" t="s">
        <v>301</v>
      </c>
      <c r="J38" t="s">
        <v>302</v>
      </c>
      <c r="K38" t="s">
        <v>296</v>
      </c>
      <c r="L38" t="s">
        <v>297</v>
      </c>
      <c r="M38" t="s">
        <v>22</v>
      </c>
      <c r="N38" s="1" t="s">
        <v>596</v>
      </c>
      <c r="Q38">
        <f t="shared" si="0"/>
        <v>432.6</v>
      </c>
    </row>
    <row r="39" spans="1:17" s="4" customFormat="1" x14ac:dyDescent="0.3">
      <c r="A39" s="4">
        <v>27</v>
      </c>
      <c r="B39" s="4" t="s">
        <v>152</v>
      </c>
      <c r="C39" s="4">
        <v>1</v>
      </c>
      <c r="D39" s="5" t="s">
        <v>659</v>
      </c>
      <c r="E39" s="5" t="s">
        <v>154</v>
      </c>
      <c r="F39" s="5" t="s">
        <v>38</v>
      </c>
      <c r="G39" s="5" t="s">
        <v>155</v>
      </c>
      <c r="H39" s="4" t="s">
        <v>17</v>
      </c>
      <c r="I39" s="4" t="s">
        <v>156</v>
      </c>
      <c r="J39" s="4" t="s">
        <v>96</v>
      </c>
      <c r="K39" s="4" t="s">
        <v>96</v>
      </c>
      <c r="L39" s="4" t="s">
        <v>157</v>
      </c>
      <c r="N39" s="5"/>
      <c r="Q39">
        <f t="shared" si="0"/>
        <v>20.6</v>
      </c>
    </row>
    <row r="40" spans="1:17" ht="28.8" x14ac:dyDescent="0.3">
      <c r="A40">
        <v>29</v>
      </c>
      <c r="B40" t="s">
        <v>175</v>
      </c>
      <c r="C40" s="4">
        <v>10</v>
      </c>
      <c r="D40" s="1" t="s">
        <v>657</v>
      </c>
      <c r="E40" s="5" t="s">
        <v>622</v>
      </c>
      <c r="F40" s="5" t="s">
        <v>173</v>
      </c>
      <c r="G40" s="5" t="s">
        <v>619</v>
      </c>
      <c r="H40" t="s">
        <v>17</v>
      </c>
      <c r="I40" t="s">
        <v>301</v>
      </c>
      <c r="J40" t="s">
        <v>302</v>
      </c>
      <c r="K40" t="s">
        <v>296</v>
      </c>
      <c r="L40" t="s">
        <v>297</v>
      </c>
      <c r="M40" t="s">
        <v>22</v>
      </c>
      <c r="N40" s="1" t="s">
        <v>596</v>
      </c>
      <c r="Q40">
        <f t="shared" si="0"/>
        <v>206</v>
      </c>
    </row>
    <row r="41" spans="1:17" x14ac:dyDescent="0.3">
      <c r="A41">
        <v>30</v>
      </c>
      <c r="B41" s="2" t="s">
        <v>176</v>
      </c>
      <c r="C41" s="2">
        <v>0</v>
      </c>
      <c r="D41" s="19" t="s">
        <v>679</v>
      </c>
      <c r="E41" s="3" t="s">
        <v>177</v>
      </c>
      <c r="F41" s="3" t="s">
        <v>173</v>
      </c>
      <c r="G41" s="3" t="s">
        <v>178</v>
      </c>
      <c r="H41" s="2" t="s">
        <v>174</v>
      </c>
      <c r="I41" s="2" t="s">
        <v>173</v>
      </c>
      <c r="J41" s="2" t="s">
        <v>96</v>
      </c>
      <c r="K41" s="2" t="s">
        <v>96</v>
      </c>
      <c r="L41" s="2" t="s">
        <v>174</v>
      </c>
      <c r="M41" s="2" t="s">
        <v>158</v>
      </c>
      <c r="Q41">
        <f t="shared" si="0"/>
        <v>0</v>
      </c>
    </row>
    <row r="42" spans="1:17" x14ac:dyDescent="0.3">
      <c r="A42">
        <v>31</v>
      </c>
      <c r="B42" t="s">
        <v>179</v>
      </c>
      <c r="C42" s="4">
        <v>3</v>
      </c>
      <c r="D42" s="1" t="s">
        <v>656</v>
      </c>
      <c r="E42" s="5" t="s">
        <v>621</v>
      </c>
      <c r="F42" s="5" t="s">
        <v>173</v>
      </c>
      <c r="G42" s="5" t="s">
        <v>620</v>
      </c>
      <c r="H42" t="s">
        <v>17</v>
      </c>
      <c r="I42" t="s">
        <v>301</v>
      </c>
      <c r="J42" t="s">
        <v>302</v>
      </c>
      <c r="K42" t="s">
        <v>296</v>
      </c>
      <c r="L42" t="s">
        <v>297</v>
      </c>
      <c r="M42" t="s">
        <v>22</v>
      </c>
      <c r="N42" s="1" t="s">
        <v>596</v>
      </c>
      <c r="Q42">
        <f t="shared" si="0"/>
        <v>61.800000000000004</v>
      </c>
    </row>
    <row r="43" spans="1:17" x14ac:dyDescent="0.3">
      <c r="A43">
        <v>32</v>
      </c>
      <c r="B43" t="s">
        <v>180</v>
      </c>
      <c r="C43" s="4">
        <v>2</v>
      </c>
      <c r="D43" s="1" t="s">
        <v>650</v>
      </c>
      <c r="E43" s="1" t="s">
        <v>181</v>
      </c>
      <c r="F43" s="1" t="s">
        <v>182</v>
      </c>
      <c r="G43" s="1" t="s">
        <v>183</v>
      </c>
      <c r="H43" t="s">
        <v>17</v>
      </c>
      <c r="I43" t="s">
        <v>184</v>
      </c>
      <c r="J43" t="s">
        <v>96</v>
      </c>
      <c r="K43" t="s">
        <v>96</v>
      </c>
      <c r="L43" t="s">
        <v>185</v>
      </c>
      <c r="M43" t="s">
        <v>22</v>
      </c>
      <c r="Q43">
        <f t="shared" si="0"/>
        <v>41.2</v>
      </c>
    </row>
    <row r="44" spans="1:17" x14ac:dyDescent="0.3">
      <c r="A44">
        <v>33</v>
      </c>
      <c r="B44" t="s">
        <v>186</v>
      </c>
      <c r="C44" s="4">
        <v>2</v>
      </c>
      <c r="D44" s="1" t="s">
        <v>649</v>
      </c>
      <c r="E44" s="1" t="s">
        <v>187</v>
      </c>
      <c r="F44" s="1" t="s">
        <v>182</v>
      </c>
      <c r="G44" s="1" t="s">
        <v>188</v>
      </c>
      <c r="H44" t="s">
        <v>17</v>
      </c>
      <c r="I44" t="s">
        <v>189</v>
      </c>
      <c r="J44" t="s">
        <v>96</v>
      </c>
      <c r="K44" t="s">
        <v>96</v>
      </c>
      <c r="L44" t="s">
        <v>190</v>
      </c>
      <c r="M44" t="s">
        <v>22</v>
      </c>
      <c r="Q44">
        <f t="shared" si="0"/>
        <v>41.2</v>
      </c>
    </row>
    <row r="45" spans="1:17" x14ac:dyDescent="0.3">
      <c r="A45">
        <v>34</v>
      </c>
      <c r="B45" t="s">
        <v>191</v>
      </c>
      <c r="C45">
        <v>1</v>
      </c>
      <c r="D45" s="1" t="s">
        <v>192</v>
      </c>
      <c r="E45" s="1" t="s">
        <v>193</v>
      </c>
      <c r="F45" s="1" t="s">
        <v>194</v>
      </c>
      <c r="G45" s="1" t="s">
        <v>195</v>
      </c>
      <c r="H45" t="s">
        <v>17</v>
      </c>
      <c r="I45" t="s">
        <v>196</v>
      </c>
      <c r="J45" t="s">
        <v>96</v>
      </c>
      <c r="K45" t="s">
        <v>96</v>
      </c>
      <c r="L45" t="s">
        <v>197</v>
      </c>
      <c r="M45" t="s">
        <v>22</v>
      </c>
      <c r="Q45">
        <f t="shared" si="0"/>
        <v>20.6</v>
      </c>
    </row>
    <row r="46" spans="1:17" ht="28.8" x14ac:dyDescent="0.3">
      <c r="A46">
        <v>35</v>
      </c>
      <c r="B46" t="s">
        <v>198</v>
      </c>
      <c r="C46">
        <v>2</v>
      </c>
      <c r="D46" s="1" t="s">
        <v>557</v>
      </c>
      <c r="E46" s="1" t="s">
        <v>199</v>
      </c>
      <c r="F46" s="1" t="s">
        <v>200</v>
      </c>
      <c r="G46" s="1" t="s">
        <v>201</v>
      </c>
      <c r="H46" t="s">
        <v>17</v>
      </c>
      <c r="I46" t="s">
        <v>202</v>
      </c>
      <c r="J46" t="s">
        <v>96</v>
      </c>
      <c r="K46" t="s">
        <v>96</v>
      </c>
      <c r="L46" t="s">
        <v>203</v>
      </c>
      <c r="M46" t="s">
        <v>22</v>
      </c>
      <c r="Q46">
        <f t="shared" si="0"/>
        <v>41.2</v>
      </c>
    </row>
    <row r="47" spans="1:17" ht="28.8" x14ac:dyDescent="0.3">
      <c r="A47">
        <v>36</v>
      </c>
      <c r="B47" t="s">
        <v>204</v>
      </c>
      <c r="C47">
        <v>1</v>
      </c>
      <c r="D47" s="1" t="s">
        <v>205</v>
      </c>
      <c r="E47" s="1" t="s">
        <v>206</v>
      </c>
      <c r="F47" s="1" t="s">
        <v>207</v>
      </c>
      <c r="G47" s="1" t="s">
        <v>208</v>
      </c>
      <c r="H47" t="s">
        <v>17</v>
      </c>
      <c r="I47" t="s">
        <v>209</v>
      </c>
      <c r="J47" t="s">
        <v>96</v>
      </c>
      <c r="K47" t="s">
        <v>96</v>
      </c>
      <c r="L47" t="s">
        <v>210</v>
      </c>
      <c r="M47" t="s">
        <v>22</v>
      </c>
      <c r="Q47">
        <f t="shared" si="0"/>
        <v>20.6</v>
      </c>
    </row>
    <row r="48" spans="1:17" x14ac:dyDescent="0.3">
      <c r="A48">
        <v>37</v>
      </c>
      <c r="B48" t="s">
        <v>211</v>
      </c>
      <c r="C48">
        <v>3</v>
      </c>
      <c r="D48" s="1" t="s">
        <v>558</v>
      </c>
      <c r="E48" s="1" t="s">
        <v>212</v>
      </c>
      <c r="F48" s="1" t="s">
        <v>162</v>
      </c>
      <c r="G48" s="1" t="s">
        <v>213</v>
      </c>
      <c r="H48" t="s">
        <v>164</v>
      </c>
      <c r="I48" t="s">
        <v>214</v>
      </c>
      <c r="J48" t="s">
        <v>96</v>
      </c>
      <c r="K48" t="s">
        <v>96</v>
      </c>
      <c r="L48" t="s">
        <v>215</v>
      </c>
      <c r="M48" t="s">
        <v>22</v>
      </c>
      <c r="Q48">
        <f t="shared" si="0"/>
        <v>61.800000000000004</v>
      </c>
    </row>
    <row r="49" spans="1:17" x14ac:dyDescent="0.3">
      <c r="A49">
        <v>38</v>
      </c>
      <c r="B49" t="s">
        <v>216</v>
      </c>
      <c r="C49">
        <v>2</v>
      </c>
      <c r="D49" s="1" t="s">
        <v>559</v>
      </c>
      <c r="E49" s="1" t="s">
        <v>217</v>
      </c>
      <c r="F49" s="1" t="s">
        <v>218</v>
      </c>
      <c r="G49" s="1" t="s">
        <v>219</v>
      </c>
      <c r="H49" t="s">
        <v>17</v>
      </c>
      <c r="I49" t="s">
        <v>220</v>
      </c>
      <c r="J49" t="s">
        <v>96</v>
      </c>
      <c r="K49" t="s">
        <v>96</v>
      </c>
      <c r="L49" t="s">
        <v>221</v>
      </c>
      <c r="M49" t="s">
        <v>22</v>
      </c>
      <c r="Q49">
        <f t="shared" si="0"/>
        <v>41.2</v>
      </c>
    </row>
    <row r="50" spans="1:17" x14ac:dyDescent="0.3">
      <c r="A50">
        <v>39</v>
      </c>
      <c r="B50" t="s">
        <v>222</v>
      </c>
      <c r="C50">
        <v>1</v>
      </c>
      <c r="D50" s="1" t="s">
        <v>223</v>
      </c>
      <c r="E50" s="1" t="s">
        <v>224</v>
      </c>
      <c r="F50" s="1" t="s">
        <v>162</v>
      </c>
      <c r="G50" s="1" t="s">
        <v>225</v>
      </c>
      <c r="H50" t="s">
        <v>164</v>
      </c>
      <c r="I50" t="s">
        <v>226</v>
      </c>
      <c r="J50" t="s">
        <v>96</v>
      </c>
      <c r="K50" t="s">
        <v>96</v>
      </c>
      <c r="L50" t="s">
        <v>227</v>
      </c>
      <c r="M50" t="s">
        <v>22</v>
      </c>
      <c r="Q50">
        <f t="shared" si="0"/>
        <v>20.6</v>
      </c>
    </row>
    <row r="51" spans="1:17" x14ac:dyDescent="0.3">
      <c r="A51">
        <v>40</v>
      </c>
      <c r="B51" t="s">
        <v>228</v>
      </c>
      <c r="C51">
        <v>1</v>
      </c>
      <c r="D51" s="1" t="s">
        <v>229</v>
      </c>
      <c r="E51" s="1" t="s">
        <v>230</v>
      </c>
      <c r="F51" s="1" t="s">
        <v>218</v>
      </c>
      <c r="G51" s="1" t="s">
        <v>231</v>
      </c>
      <c r="H51" t="s">
        <v>17</v>
      </c>
      <c r="I51" t="s">
        <v>232</v>
      </c>
      <c r="J51" t="s">
        <v>96</v>
      </c>
      <c r="K51" t="s">
        <v>96</v>
      </c>
      <c r="L51" t="s">
        <v>233</v>
      </c>
      <c r="M51" t="s">
        <v>22</v>
      </c>
      <c r="Q51">
        <f t="shared" si="0"/>
        <v>20.6</v>
      </c>
    </row>
    <row r="52" spans="1:17" ht="28.8" x14ac:dyDescent="0.3">
      <c r="A52">
        <v>41</v>
      </c>
      <c r="B52" t="s">
        <v>234</v>
      </c>
      <c r="C52">
        <v>1</v>
      </c>
      <c r="D52" s="1" t="s">
        <v>235</v>
      </c>
      <c r="E52" s="1" t="s">
        <v>236</v>
      </c>
      <c r="F52" s="1" t="s">
        <v>237</v>
      </c>
      <c r="G52" s="1" t="s">
        <v>238</v>
      </c>
      <c r="H52" t="s">
        <v>17</v>
      </c>
      <c r="I52" t="s">
        <v>239</v>
      </c>
      <c r="J52" t="s">
        <v>96</v>
      </c>
      <c r="K52" t="s">
        <v>96</v>
      </c>
      <c r="L52" t="s">
        <v>240</v>
      </c>
      <c r="M52" t="s">
        <v>22</v>
      </c>
      <c r="N52" s="1" t="s">
        <v>597</v>
      </c>
      <c r="Q52">
        <f t="shared" si="0"/>
        <v>20.6</v>
      </c>
    </row>
    <row r="53" spans="1:17" x14ac:dyDescent="0.3">
      <c r="A53">
        <v>42</v>
      </c>
      <c r="B53" t="s">
        <v>241</v>
      </c>
      <c r="C53">
        <v>1</v>
      </c>
      <c r="D53" s="1" t="s">
        <v>242</v>
      </c>
      <c r="E53" s="1" t="s">
        <v>243</v>
      </c>
      <c r="F53" s="1" t="s">
        <v>237</v>
      </c>
      <c r="G53" s="1" t="s">
        <v>244</v>
      </c>
      <c r="H53" t="s">
        <v>17</v>
      </c>
      <c r="I53" t="s">
        <v>245</v>
      </c>
      <c r="J53" t="s">
        <v>96</v>
      </c>
      <c r="K53" t="s">
        <v>96</v>
      </c>
      <c r="L53" t="s">
        <v>246</v>
      </c>
      <c r="M53" t="s">
        <v>22</v>
      </c>
      <c r="N53" s="1" t="s">
        <v>597</v>
      </c>
      <c r="Q53">
        <f t="shared" si="0"/>
        <v>20.6</v>
      </c>
    </row>
    <row r="54" spans="1:17" x14ac:dyDescent="0.3">
      <c r="A54">
        <v>43</v>
      </c>
      <c r="B54" t="s">
        <v>247</v>
      </c>
      <c r="C54">
        <v>0</v>
      </c>
      <c r="D54" s="1" t="s">
        <v>248</v>
      </c>
      <c r="E54" s="1" t="s">
        <v>249</v>
      </c>
      <c r="F54" s="1" t="s">
        <v>250</v>
      </c>
      <c r="G54" s="1" t="s">
        <v>251</v>
      </c>
      <c r="H54" t="s">
        <v>17</v>
      </c>
      <c r="I54" t="s">
        <v>252</v>
      </c>
      <c r="J54" t="s">
        <v>253</v>
      </c>
      <c r="K54" t="s">
        <v>254</v>
      </c>
      <c r="L54" t="s">
        <v>255</v>
      </c>
      <c r="M54" t="s">
        <v>22</v>
      </c>
      <c r="Q54">
        <f t="shared" si="0"/>
        <v>0</v>
      </c>
    </row>
    <row r="55" spans="1:17" ht="28.8" x14ac:dyDescent="0.3">
      <c r="A55" s="6" t="s">
        <v>652</v>
      </c>
      <c r="B55" s="4" t="s">
        <v>653</v>
      </c>
      <c r="C55" s="4">
        <v>1</v>
      </c>
      <c r="D55" s="5" t="s">
        <v>248</v>
      </c>
      <c r="E55" s="5" t="s">
        <v>249</v>
      </c>
      <c r="F55" s="5" t="s">
        <v>654</v>
      </c>
      <c r="G55" s="5" t="s">
        <v>653</v>
      </c>
      <c r="H55" s="4"/>
      <c r="I55" s="4"/>
      <c r="J55" s="4" t="s">
        <v>253</v>
      </c>
      <c r="K55" s="4" t="s">
        <v>254</v>
      </c>
      <c r="L55" s="4" t="s">
        <v>255</v>
      </c>
      <c r="Q55">
        <f t="shared" si="0"/>
        <v>20.6</v>
      </c>
    </row>
    <row r="56" spans="1:17" x14ac:dyDescent="0.3">
      <c r="A56" s="4">
        <v>44</v>
      </c>
      <c r="B56" s="4" t="s">
        <v>640</v>
      </c>
      <c r="C56" s="4">
        <v>4</v>
      </c>
      <c r="D56" s="5" t="s">
        <v>560</v>
      </c>
      <c r="E56" s="5" t="s">
        <v>639</v>
      </c>
      <c r="F56" s="5" t="s">
        <v>256</v>
      </c>
      <c r="G56" s="5" t="s">
        <v>641</v>
      </c>
      <c r="H56" s="4" t="s">
        <v>17</v>
      </c>
      <c r="I56" s="4" t="s">
        <v>642</v>
      </c>
      <c r="J56" s="4" t="s">
        <v>96</v>
      </c>
      <c r="K56" s="4" t="s">
        <v>96</v>
      </c>
      <c r="L56" s="4" t="s">
        <v>643</v>
      </c>
      <c r="M56" s="4" t="s">
        <v>22</v>
      </c>
      <c r="N56" s="5" t="s">
        <v>644</v>
      </c>
      <c r="Q56">
        <f t="shared" si="0"/>
        <v>82.4</v>
      </c>
    </row>
    <row r="57" spans="1:17" ht="57.6" x14ac:dyDescent="0.3">
      <c r="A57">
        <v>45</v>
      </c>
      <c r="B57" t="s">
        <v>257</v>
      </c>
      <c r="C57" s="4">
        <v>11</v>
      </c>
      <c r="D57" s="1" t="s">
        <v>658</v>
      </c>
      <c r="E57" s="1" t="s">
        <v>258</v>
      </c>
      <c r="F57" s="1" t="s">
        <v>218</v>
      </c>
      <c r="G57" s="1" t="s">
        <v>259</v>
      </c>
      <c r="H57" t="s">
        <v>17</v>
      </c>
      <c r="I57" t="s">
        <v>260</v>
      </c>
      <c r="J57" t="s">
        <v>96</v>
      </c>
      <c r="K57" t="s">
        <v>96</v>
      </c>
      <c r="L57" t="s">
        <v>261</v>
      </c>
      <c r="M57" t="s">
        <v>22</v>
      </c>
      <c r="N57" s="11" t="s">
        <v>651</v>
      </c>
      <c r="Q57">
        <f t="shared" si="0"/>
        <v>226.6</v>
      </c>
    </row>
    <row r="58" spans="1:17" x14ac:dyDescent="0.3">
      <c r="A58">
        <v>46</v>
      </c>
      <c r="B58" t="s">
        <v>262</v>
      </c>
      <c r="C58">
        <v>1</v>
      </c>
      <c r="D58" s="1" t="s">
        <v>263</v>
      </c>
      <c r="E58" s="1" t="s">
        <v>264</v>
      </c>
      <c r="F58" s="1" t="s">
        <v>162</v>
      </c>
      <c r="G58" s="1" t="s">
        <v>265</v>
      </c>
      <c r="H58" t="s">
        <v>164</v>
      </c>
      <c r="I58" t="s">
        <v>265</v>
      </c>
      <c r="J58" t="s">
        <v>96</v>
      </c>
      <c r="K58" t="s">
        <v>96</v>
      </c>
      <c r="L58" t="s">
        <v>266</v>
      </c>
      <c r="M58" t="s">
        <v>22</v>
      </c>
      <c r="Q58">
        <f t="shared" si="0"/>
        <v>20.6</v>
      </c>
    </row>
    <row r="59" spans="1:17" x14ac:dyDescent="0.3">
      <c r="A59">
        <v>47</v>
      </c>
      <c r="B59" t="s">
        <v>167</v>
      </c>
      <c r="C59">
        <v>2</v>
      </c>
      <c r="D59" s="1" t="s">
        <v>561</v>
      </c>
      <c r="E59" s="1" t="s">
        <v>169</v>
      </c>
      <c r="F59" s="1" t="s">
        <v>38</v>
      </c>
      <c r="G59" s="1" t="s">
        <v>170</v>
      </c>
      <c r="H59" t="s">
        <v>17</v>
      </c>
      <c r="I59" t="s">
        <v>156</v>
      </c>
      <c r="J59" t="s">
        <v>96</v>
      </c>
      <c r="K59" t="s">
        <v>96</v>
      </c>
      <c r="L59" t="s">
        <v>171</v>
      </c>
      <c r="M59" t="s">
        <v>22</v>
      </c>
      <c r="Q59">
        <f t="shared" si="0"/>
        <v>41.2</v>
      </c>
    </row>
    <row r="60" spans="1:17" x14ac:dyDescent="0.3">
      <c r="A60">
        <v>48</v>
      </c>
      <c r="B60" t="s">
        <v>267</v>
      </c>
      <c r="C60">
        <v>2</v>
      </c>
      <c r="D60" s="1" t="s">
        <v>562</v>
      </c>
      <c r="E60" s="1" t="s">
        <v>268</v>
      </c>
      <c r="F60" s="12" t="s">
        <v>100</v>
      </c>
      <c r="G60" s="1" t="s">
        <v>269</v>
      </c>
      <c r="H60" t="s">
        <v>17</v>
      </c>
      <c r="I60" t="s">
        <v>270</v>
      </c>
      <c r="J60" t="s">
        <v>96</v>
      </c>
      <c r="K60" t="s">
        <v>96</v>
      </c>
      <c r="L60" t="s">
        <v>103</v>
      </c>
      <c r="M60" t="s">
        <v>22</v>
      </c>
      <c r="Q60">
        <f t="shared" si="0"/>
        <v>41.2</v>
      </c>
    </row>
    <row r="61" spans="1:17" x14ac:dyDescent="0.3">
      <c r="A61">
        <v>49</v>
      </c>
      <c r="B61" t="s">
        <v>271</v>
      </c>
      <c r="C61">
        <v>1</v>
      </c>
      <c r="D61" s="1" t="s">
        <v>272</v>
      </c>
      <c r="E61" s="1" t="s">
        <v>273</v>
      </c>
      <c r="F61" s="12" t="s">
        <v>100</v>
      </c>
      <c r="G61" s="1" t="s">
        <v>274</v>
      </c>
      <c r="H61" t="s">
        <v>17</v>
      </c>
      <c r="I61" t="s">
        <v>275</v>
      </c>
      <c r="J61" t="s">
        <v>96</v>
      </c>
      <c r="K61" t="s">
        <v>96</v>
      </c>
      <c r="L61" t="s">
        <v>103</v>
      </c>
      <c r="M61" t="s">
        <v>22</v>
      </c>
      <c r="Q61">
        <f t="shared" si="0"/>
        <v>20.6</v>
      </c>
    </row>
    <row r="62" spans="1:17" x14ac:dyDescent="0.3">
      <c r="A62">
        <v>50</v>
      </c>
      <c r="B62" t="s">
        <v>276</v>
      </c>
      <c r="C62">
        <v>1</v>
      </c>
      <c r="D62" s="1" t="s">
        <v>277</v>
      </c>
      <c r="E62" s="1" t="s">
        <v>278</v>
      </c>
      <c r="F62" s="1" t="s">
        <v>279</v>
      </c>
      <c r="G62" s="1" t="s">
        <v>280</v>
      </c>
      <c r="H62" t="s">
        <v>17</v>
      </c>
      <c r="I62" t="s">
        <v>281</v>
      </c>
      <c r="J62" t="s">
        <v>282</v>
      </c>
      <c r="K62">
        <v>6.3E-2</v>
      </c>
      <c r="L62" t="s">
        <v>283</v>
      </c>
      <c r="M62" t="s">
        <v>22</v>
      </c>
      <c r="Q62">
        <f t="shared" si="0"/>
        <v>20.6</v>
      </c>
    </row>
    <row r="63" spans="1:17" x14ac:dyDescent="0.3">
      <c r="A63">
        <v>51</v>
      </c>
      <c r="B63" t="s">
        <v>284</v>
      </c>
      <c r="C63">
        <v>4</v>
      </c>
      <c r="D63" s="1" t="s">
        <v>563</v>
      </c>
      <c r="E63" s="1" t="s">
        <v>285</v>
      </c>
      <c r="F63" s="1" t="s">
        <v>279</v>
      </c>
      <c r="G63" s="1" t="s">
        <v>286</v>
      </c>
      <c r="H63" t="s">
        <v>17</v>
      </c>
      <c r="I63" t="s">
        <v>287</v>
      </c>
      <c r="J63" t="s">
        <v>288</v>
      </c>
      <c r="K63" t="s">
        <v>289</v>
      </c>
      <c r="L63" t="s">
        <v>290</v>
      </c>
      <c r="M63" t="s">
        <v>22</v>
      </c>
      <c r="Q63">
        <f t="shared" si="0"/>
        <v>82.4</v>
      </c>
    </row>
    <row r="64" spans="1:17" x14ac:dyDescent="0.3">
      <c r="A64">
        <v>52</v>
      </c>
      <c r="B64" t="s">
        <v>291</v>
      </c>
      <c r="C64">
        <v>3</v>
      </c>
      <c r="D64" s="1" t="s">
        <v>564</v>
      </c>
      <c r="E64" s="1" t="s">
        <v>292</v>
      </c>
      <c r="F64" s="1" t="s">
        <v>293</v>
      </c>
      <c r="G64" s="1" t="s">
        <v>294</v>
      </c>
      <c r="H64" t="s">
        <v>17</v>
      </c>
      <c r="I64" t="s">
        <v>295</v>
      </c>
      <c r="J64" t="s">
        <v>282</v>
      </c>
      <c r="K64" t="s">
        <v>296</v>
      </c>
      <c r="L64" t="s">
        <v>297</v>
      </c>
      <c r="M64" t="s">
        <v>22</v>
      </c>
      <c r="Q64">
        <f t="shared" si="0"/>
        <v>61.800000000000004</v>
      </c>
    </row>
    <row r="65" spans="1:17" x14ac:dyDescent="0.3">
      <c r="A65">
        <v>53</v>
      </c>
      <c r="B65" t="s">
        <v>298</v>
      </c>
      <c r="C65">
        <v>3</v>
      </c>
      <c r="D65" s="1" t="s">
        <v>565</v>
      </c>
      <c r="E65" s="1" t="s">
        <v>299</v>
      </c>
      <c r="F65" s="1" t="s">
        <v>38</v>
      </c>
      <c r="G65" s="1" t="s">
        <v>300</v>
      </c>
      <c r="H65" t="s">
        <v>17</v>
      </c>
      <c r="I65" t="s">
        <v>301</v>
      </c>
      <c r="J65" t="s">
        <v>302</v>
      </c>
      <c r="K65" t="s">
        <v>296</v>
      </c>
      <c r="L65" t="s">
        <v>297</v>
      </c>
      <c r="M65" t="s">
        <v>22</v>
      </c>
      <c r="Q65">
        <f t="shared" si="0"/>
        <v>61.800000000000004</v>
      </c>
    </row>
    <row r="66" spans="1:17" x14ac:dyDescent="0.3">
      <c r="A66">
        <v>54</v>
      </c>
      <c r="B66" t="s">
        <v>303</v>
      </c>
      <c r="C66">
        <v>3</v>
      </c>
      <c r="D66" s="1" t="s">
        <v>566</v>
      </c>
      <c r="E66" s="1" t="s">
        <v>304</v>
      </c>
      <c r="F66" s="1" t="s">
        <v>293</v>
      </c>
      <c r="G66" s="1" t="s">
        <v>305</v>
      </c>
      <c r="H66" t="s">
        <v>17</v>
      </c>
      <c r="I66" t="s">
        <v>306</v>
      </c>
      <c r="J66" t="s">
        <v>307</v>
      </c>
      <c r="K66" t="s">
        <v>296</v>
      </c>
      <c r="L66" t="s">
        <v>297</v>
      </c>
      <c r="M66" t="s">
        <v>22</v>
      </c>
      <c r="Q66">
        <f t="shared" si="0"/>
        <v>61.800000000000004</v>
      </c>
    </row>
    <row r="67" spans="1:17" ht="72" x14ac:dyDescent="0.3">
      <c r="A67">
        <v>55</v>
      </c>
      <c r="B67" t="s">
        <v>308</v>
      </c>
      <c r="C67">
        <v>30</v>
      </c>
      <c r="D67" s="1" t="s">
        <v>567</v>
      </c>
      <c r="E67" s="1" t="s">
        <v>309</v>
      </c>
      <c r="F67" s="1" t="s">
        <v>293</v>
      </c>
      <c r="G67" s="1" t="s">
        <v>310</v>
      </c>
      <c r="H67" t="s">
        <v>17</v>
      </c>
      <c r="I67" t="s">
        <v>311</v>
      </c>
      <c r="J67" t="s">
        <v>312</v>
      </c>
      <c r="K67" t="s">
        <v>296</v>
      </c>
      <c r="L67" t="s">
        <v>297</v>
      </c>
      <c r="M67" t="s">
        <v>22</v>
      </c>
      <c r="Q67">
        <f t="shared" si="0"/>
        <v>618</v>
      </c>
    </row>
    <row r="68" spans="1:17" ht="43.2" x14ac:dyDescent="0.3">
      <c r="A68">
        <v>56</v>
      </c>
      <c r="B68" t="s">
        <v>313</v>
      </c>
      <c r="C68" s="4">
        <v>15</v>
      </c>
      <c r="D68" s="1" t="s">
        <v>632</v>
      </c>
      <c r="E68" s="1" t="s">
        <v>314</v>
      </c>
      <c r="F68" s="1" t="s">
        <v>279</v>
      </c>
      <c r="G68" s="1" t="s">
        <v>315</v>
      </c>
      <c r="H68" t="s">
        <v>17</v>
      </c>
      <c r="I68" t="s">
        <v>316</v>
      </c>
      <c r="J68" t="s">
        <v>317</v>
      </c>
      <c r="K68" t="s">
        <v>318</v>
      </c>
      <c r="L68" t="s">
        <v>297</v>
      </c>
      <c r="M68" t="s">
        <v>22</v>
      </c>
      <c r="Q68">
        <f t="shared" si="0"/>
        <v>309</v>
      </c>
    </row>
    <row r="69" spans="1:17" x14ac:dyDescent="0.3">
      <c r="A69">
        <v>57</v>
      </c>
      <c r="B69" t="s">
        <v>319</v>
      </c>
      <c r="C69">
        <v>2</v>
      </c>
      <c r="D69" s="1" t="s">
        <v>568</v>
      </c>
      <c r="E69" s="1" t="s">
        <v>320</v>
      </c>
      <c r="F69" s="1" t="s">
        <v>279</v>
      </c>
      <c r="G69" s="1" t="s">
        <v>321</v>
      </c>
      <c r="H69" t="s">
        <v>17</v>
      </c>
      <c r="I69" t="s">
        <v>322</v>
      </c>
      <c r="J69" t="s">
        <v>323</v>
      </c>
      <c r="K69" t="s">
        <v>318</v>
      </c>
      <c r="L69" t="s">
        <v>297</v>
      </c>
      <c r="M69" t="s">
        <v>22</v>
      </c>
      <c r="Q69">
        <f t="shared" si="0"/>
        <v>41.2</v>
      </c>
    </row>
    <row r="70" spans="1:17" ht="28.8" x14ac:dyDescent="0.3">
      <c r="A70">
        <v>58</v>
      </c>
      <c r="B70" t="s">
        <v>324</v>
      </c>
      <c r="C70">
        <v>9</v>
      </c>
      <c r="D70" s="1" t="s">
        <v>569</v>
      </c>
      <c r="E70" s="1" t="s">
        <v>325</v>
      </c>
      <c r="F70" s="1" t="s">
        <v>293</v>
      </c>
      <c r="G70" s="1" t="s">
        <v>326</v>
      </c>
      <c r="H70" t="s">
        <v>17</v>
      </c>
      <c r="I70" t="s">
        <v>327</v>
      </c>
      <c r="J70" t="s">
        <v>328</v>
      </c>
      <c r="K70" t="s">
        <v>296</v>
      </c>
      <c r="L70" t="s">
        <v>297</v>
      </c>
      <c r="M70" t="s">
        <v>22</v>
      </c>
      <c r="Q70">
        <f t="shared" si="0"/>
        <v>185.4</v>
      </c>
    </row>
    <row r="71" spans="1:17" ht="72" x14ac:dyDescent="0.3">
      <c r="A71">
        <v>59</v>
      </c>
      <c r="B71" t="s">
        <v>329</v>
      </c>
      <c r="C71" s="4">
        <v>29</v>
      </c>
      <c r="D71" s="1" t="s">
        <v>655</v>
      </c>
      <c r="E71" s="1" t="s">
        <v>330</v>
      </c>
      <c r="F71" s="1" t="s">
        <v>279</v>
      </c>
      <c r="G71" s="1" t="s">
        <v>331</v>
      </c>
      <c r="H71" t="s">
        <v>17</v>
      </c>
      <c r="I71" t="s">
        <v>332</v>
      </c>
      <c r="J71" t="s">
        <v>333</v>
      </c>
      <c r="K71" t="s">
        <v>318</v>
      </c>
      <c r="L71" t="s">
        <v>297</v>
      </c>
      <c r="M71" t="s">
        <v>22</v>
      </c>
      <c r="Q71">
        <f t="shared" si="0"/>
        <v>597.4</v>
      </c>
    </row>
    <row r="72" spans="1:17" x14ac:dyDescent="0.3">
      <c r="A72">
        <v>60</v>
      </c>
      <c r="B72" t="s">
        <v>334</v>
      </c>
      <c r="C72">
        <v>1</v>
      </c>
      <c r="D72" s="1" t="s">
        <v>335</v>
      </c>
      <c r="E72" s="1" t="s">
        <v>336</v>
      </c>
      <c r="F72" s="1" t="s">
        <v>293</v>
      </c>
      <c r="G72" s="1" t="s">
        <v>337</v>
      </c>
      <c r="H72" t="s">
        <v>17</v>
      </c>
      <c r="I72" t="s">
        <v>338</v>
      </c>
      <c r="J72" t="s">
        <v>339</v>
      </c>
      <c r="K72" t="s">
        <v>296</v>
      </c>
      <c r="L72" t="s">
        <v>297</v>
      </c>
      <c r="M72" t="s">
        <v>22</v>
      </c>
      <c r="Q72">
        <f t="shared" si="0"/>
        <v>20.6</v>
      </c>
    </row>
    <row r="73" spans="1:17" x14ac:dyDescent="0.3">
      <c r="A73">
        <v>61</v>
      </c>
      <c r="B73" t="s">
        <v>340</v>
      </c>
      <c r="C73">
        <v>4</v>
      </c>
      <c r="D73" s="1" t="s">
        <v>570</v>
      </c>
      <c r="E73" s="1" t="s">
        <v>341</v>
      </c>
      <c r="F73" s="1" t="s">
        <v>279</v>
      </c>
      <c r="G73" s="1" t="s">
        <v>342</v>
      </c>
      <c r="H73" t="s">
        <v>17</v>
      </c>
      <c r="I73" t="s">
        <v>343</v>
      </c>
      <c r="J73" t="s">
        <v>344</v>
      </c>
      <c r="K73" t="s">
        <v>318</v>
      </c>
      <c r="L73" t="s">
        <v>297</v>
      </c>
      <c r="M73" t="s">
        <v>22</v>
      </c>
      <c r="Q73">
        <f t="shared" si="0"/>
        <v>82.4</v>
      </c>
    </row>
    <row r="74" spans="1:17" x14ac:dyDescent="0.3">
      <c r="A74">
        <v>62</v>
      </c>
      <c r="B74" t="s">
        <v>345</v>
      </c>
      <c r="C74">
        <v>1</v>
      </c>
      <c r="D74" s="1" t="s">
        <v>346</v>
      </c>
      <c r="E74" s="1" t="s">
        <v>347</v>
      </c>
      <c r="F74" s="1" t="s">
        <v>293</v>
      </c>
      <c r="G74" s="1" t="s">
        <v>348</v>
      </c>
      <c r="H74" t="s">
        <v>17</v>
      </c>
      <c r="I74" t="s">
        <v>349</v>
      </c>
      <c r="J74" t="s">
        <v>350</v>
      </c>
      <c r="K74" t="s">
        <v>296</v>
      </c>
      <c r="L74" t="s">
        <v>351</v>
      </c>
      <c r="M74" t="s">
        <v>22</v>
      </c>
      <c r="Q74">
        <f t="shared" si="0"/>
        <v>20.6</v>
      </c>
    </row>
    <row r="75" spans="1:17" x14ac:dyDescent="0.3">
      <c r="A75">
        <v>63</v>
      </c>
      <c r="B75" t="s">
        <v>352</v>
      </c>
      <c r="C75">
        <v>7</v>
      </c>
      <c r="D75" s="1" t="s">
        <v>571</v>
      </c>
      <c r="E75" s="1" t="s">
        <v>353</v>
      </c>
      <c r="F75" s="1" t="s">
        <v>279</v>
      </c>
      <c r="G75" s="1" t="s">
        <v>354</v>
      </c>
      <c r="H75" t="s">
        <v>17</v>
      </c>
      <c r="I75" t="s">
        <v>355</v>
      </c>
      <c r="J75" t="s">
        <v>356</v>
      </c>
      <c r="K75" t="s">
        <v>318</v>
      </c>
      <c r="L75" t="s">
        <v>297</v>
      </c>
      <c r="M75" t="s">
        <v>22</v>
      </c>
      <c r="Q75">
        <f t="shared" si="0"/>
        <v>144.20000000000002</v>
      </c>
    </row>
    <row r="76" spans="1:17" x14ac:dyDescent="0.3">
      <c r="A76">
        <v>64</v>
      </c>
      <c r="B76" t="s">
        <v>357</v>
      </c>
      <c r="C76">
        <v>2</v>
      </c>
      <c r="D76" s="1" t="s">
        <v>572</v>
      </c>
      <c r="E76" s="1" t="s">
        <v>358</v>
      </c>
      <c r="F76" s="1" t="s">
        <v>279</v>
      </c>
      <c r="G76" s="1" t="s">
        <v>359</v>
      </c>
      <c r="H76" t="s">
        <v>17</v>
      </c>
      <c r="I76" t="s">
        <v>360</v>
      </c>
      <c r="J76" t="s">
        <v>361</v>
      </c>
      <c r="K76" t="s">
        <v>296</v>
      </c>
      <c r="L76" t="s">
        <v>297</v>
      </c>
      <c r="M76" t="s">
        <v>22</v>
      </c>
      <c r="Q76">
        <f t="shared" si="0"/>
        <v>41.2</v>
      </c>
    </row>
    <row r="77" spans="1:17" x14ac:dyDescent="0.3">
      <c r="A77">
        <v>65</v>
      </c>
      <c r="B77" s="2" t="s">
        <v>298</v>
      </c>
      <c r="C77" s="2">
        <v>0</v>
      </c>
      <c r="D77" s="3" t="s">
        <v>573</v>
      </c>
      <c r="E77" s="3" t="s">
        <v>299</v>
      </c>
      <c r="F77" s="3" t="s">
        <v>38</v>
      </c>
      <c r="G77" s="3" t="s">
        <v>300</v>
      </c>
      <c r="H77" s="2" t="s">
        <v>17</v>
      </c>
      <c r="I77" s="2" t="s">
        <v>301</v>
      </c>
      <c r="J77" s="2" t="s">
        <v>302</v>
      </c>
      <c r="K77" s="2" t="s">
        <v>296</v>
      </c>
      <c r="L77" s="2" t="s">
        <v>297</v>
      </c>
      <c r="M77" s="2" t="s">
        <v>158</v>
      </c>
      <c r="Q77">
        <f t="shared" si="0"/>
        <v>0</v>
      </c>
    </row>
    <row r="78" spans="1:17" x14ac:dyDescent="0.3">
      <c r="A78">
        <v>66</v>
      </c>
      <c r="B78" t="s">
        <v>362</v>
      </c>
      <c r="C78">
        <v>2</v>
      </c>
      <c r="D78" s="1" t="s">
        <v>574</v>
      </c>
      <c r="E78" s="1" t="s">
        <v>363</v>
      </c>
      <c r="F78" s="1" t="s">
        <v>293</v>
      </c>
      <c r="G78" s="1" t="s">
        <v>364</v>
      </c>
      <c r="H78" t="s">
        <v>17</v>
      </c>
      <c r="I78" t="s">
        <v>365</v>
      </c>
      <c r="J78" t="s">
        <v>366</v>
      </c>
      <c r="K78" t="s">
        <v>318</v>
      </c>
      <c r="L78" t="s">
        <v>351</v>
      </c>
      <c r="M78" t="s">
        <v>22</v>
      </c>
      <c r="Q78">
        <f t="shared" ref="Q78:Q116" si="1">($P$11 * C78) * 1.03</f>
        <v>41.2</v>
      </c>
    </row>
    <row r="79" spans="1:17" x14ac:dyDescent="0.3">
      <c r="A79">
        <v>67</v>
      </c>
      <c r="B79" s="2" t="s">
        <v>308</v>
      </c>
      <c r="C79" s="2">
        <v>0</v>
      </c>
      <c r="D79" s="3" t="s">
        <v>575</v>
      </c>
      <c r="E79" s="3" t="s">
        <v>309</v>
      </c>
      <c r="F79" s="3" t="s">
        <v>293</v>
      </c>
      <c r="G79" s="3" t="s">
        <v>310</v>
      </c>
      <c r="H79" s="2" t="s">
        <v>17</v>
      </c>
      <c r="I79" s="2" t="s">
        <v>311</v>
      </c>
      <c r="J79" s="2" t="s">
        <v>312</v>
      </c>
      <c r="K79" s="2" t="s">
        <v>296</v>
      </c>
      <c r="L79" s="2" t="s">
        <v>297</v>
      </c>
      <c r="M79" s="2" t="s">
        <v>158</v>
      </c>
      <c r="Q79">
        <f t="shared" si="1"/>
        <v>0</v>
      </c>
    </row>
    <row r="80" spans="1:17" x14ac:dyDescent="0.3">
      <c r="A80">
        <v>68</v>
      </c>
      <c r="B80" s="2" t="s">
        <v>313</v>
      </c>
      <c r="C80" s="2">
        <v>0</v>
      </c>
      <c r="D80" s="3" t="s">
        <v>367</v>
      </c>
      <c r="E80" s="3" t="s">
        <v>314</v>
      </c>
      <c r="F80" s="3" t="s">
        <v>279</v>
      </c>
      <c r="G80" s="3" t="s">
        <v>315</v>
      </c>
      <c r="H80" s="2" t="s">
        <v>17</v>
      </c>
      <c r="I80" s="2" t="s">
        <v>316</v>
      </c>
      <c r="J80" s="2" t="s">
        <v>317</v>
      </c>
      <c r="K80" s="2" t="s">
        <v>318</v>
      </c>
      <c r="L80" s="2" t="s">
        <v>297</v>
      </c>
      <c r="M80" s="2" t="s">
        <v>158</v>
      </c>
      <c r="Q80">
        <f t="shared" si="1"/>
        <v>0</v>
      </c>
    </row>
    <row r="81" spans="1:17" x14ac:dyDescent="0.3">
      <c r="A81">
        <v>69</v>
      </c>
      <c r="B81" t="s">
        <v>368</v>
      </c>
      <c r="C81">
        <v>5</v>
      </c>
      <c r="D81" s="1" t="s">
        <v>576</v>
      </c>
      <c r="E81" s="1" t="s">
        <v>369</v>
      </c>
      <c r="F81" s="1" t="s">
        <v>370</v>
      </c>
      <c r="G81" s="1" t="s">
        <v>371</v>
      </c>
      <c r="H81" t="s">
        <v>17</v>
      </c>
      <c r="I81" t="s">
        <v>372</v>
      </c>
      <c r="J81" t="s">
        <v>96</v>
      </c>
      <c r="K81" t="s">
        <v>96</v>
      </c>
      <c r="L81" t="s">
        <v>373</v>
      </c>
      <c r="M81" t="s">
        <v>22</v>
      </c>
      <c r="Q81">
        <f t="shared" si="1"/>
        <v>103</v>
      </c>
    </row>
    <row r="82" spans="1:17" ht="28.8" x14ac:dyDescent="0.3">
      <c r="A82">
        <v>70</v>
      </c>
      <c r="B82" s="2" t="s">
        <v>374</v>
      </c>
      <c r="C82" s="2">
        <v>0</v>
      </c>
      <c r="D82" s="3" t="s">
        <v>375</v>
      </c>
      <c r="E82" s="3" t="s">
        <v>376</v>
      </c>
      <c r="F82" s="3" t="s">
        <v>377</v>
      </c>
      <c r="G82" s="3">
        <v>5011</v>
      </c>
      <c r="H82" s="2" t="s">
        <v>17</v>
      </c>
      <c r="I82" s="2" t="s">
        <v>378</v>
      </c>
      <c r="J82" s="2" t="s">
        <v>96</v>
      </c>
      <c r="K82" s="2" t="s">
        <v>96</v>
      </c>
      <c r="L82" s="2" t="s">
        <v>379</v>
      </c>
      <c r="M82" s="2" t="s">
        <v>158</v>
      </c>
      <c r="Q82">
        <f t="shared" si="1"/>
        <v>0</v>
      </c>
    </row>
    <row r="83" spans="1:17" ht="28.8" x14ac:dyDescent="0.3">
      <c r="A83">
        <v>71</v>
      </c>
      <c r="B83" t="s">
        <v>380</v>
      </c>
      <c r="C83">
        <v>1</v>
      </c>
      <c r="D83" s="1" t="s">
        <v>381</v>
      </c>
      <c r="E83" s="1" t="s">
        <v>382</v>
      </c>
      <c r="F83" s="12" t="s">
        <v>100</v>
      </c>
      <c r="G83" s="1" t="s">
        <v>383</v>
      </c>
      <c r="H83" t="s">
        <v>17</v>
      </c>
      <c r="I83" t="s">
        <v>384</v>
      </c>
      <c r="J83" t="s">
        <v>96</v>
      </c>
      <c r="K83" t="s">
        <v>96</v>
      </c>
      <c r="L83" t="s">
        <v>385</v>
      </c>
      <c r="M83" t="s">
        <v>22</v>
      </c>
      <c r="Q83">
        <f t="shared" si="1"/>
        <v>20.6</v>
      </c>
    </row>
    <row r="84" spans="1:17" x14ac:dyDescent="0.3">
      <c r="A84">
        <v>72</v>
      </c>
      <c r="B84" t="s">
        <v>386</v>
      </c>
      <c r="C84">
        <v>3</v>
      </c>
      <c r="D84" s="1" t="s">
        <v>577</v>
      </c>
      <c r="E84" s="1" t="s">
        <v>387</v>
      </c>
      <c r="F84" s="12" t="s">
        <v>100</v>
      </c>
      <c r="G84" s="1" t="s">
        <v>388</v>
      </c>
      <c r="H84" t="s">
        <v>17</v>
      </c>
      <c r="I84" t="s">
        <v>389</v>
      </c>
      <c r="J84" t="s">
        <v>96</v>
      </c>
      <c r="K84" t="s">
        <v>96</v>
      </c>
      <c r="L84" t="s">
        <v>390</v>
      </c>
      <c r="M84" t="s">
        <v>22</v>
      </c>
      <c r="Q84">
        <f t="shared" si="1"/>
        <v>61.800000000000004</v>
      </c>
    </row>
    <row r="85" spans="1:17" x14ac:dyDescent="0.3">
      <c r="A85">
        <v>73</v>
      </c>
      <c r="B85" t="s">
        <v>391</v>
      </c>
      <c r="C85">
        <v>1</v>
      </c>
      <c r="D85" s="1" t="s">
        <v>392</v>
      </c>
      <c r="E85" s="1" t="s">
        <v>393</v>
      </c>
      <c r="F85" s="1" t="s">
        <v>394</v>
      </c>
      <c r="G85" s="1" t="s">
        <v>395</v>
      </c>
      <c r="H85" t="s">
        <v>17</v>
      </c>
      <c r="I85" t="s">
        <v>396</v>
      </c>
      <c r="J85" t="s">
        <v>96</v>
      </c>
      <c r="K85" t="s">
        <v>397</v>
      </c>
      <c r="L85" t="s">
        <v>398</v>
      </c>
      <c r="M85" t="s">
        <v>22</v>
      </c>
      <c r="Q85">
        <f t="shared" si="1"/>
        <v>20.6</v>
      </c>
    </row>
    <row r="86" spans="1:17" x14ac:dyDescent="0.3">
      <c r="A86">
        <v>74</v>
      </c>
      <c r="B86" t="s">
        <v>399</v>
      </c>
      <c r="C86">
        <v>2</v>
      </c>
      <c r="D86" s="1" t="s">
        <v>578</v>
      </c>
      <c r="E86" s="1" t="s">
        <v>400</v>
      </c>
      <c r="F86" s="1" t="s">
        <v>401</v>
      </c>
      <c r="G86" s="1" t="s">
        <v>402</v>
      </c>
      <c r="H86" t="s">
        <v>17</v>
      </c>
      <c r="I86" t="s">
        <v>403</v>
      </c>
      <c r="J86" t="s">
        <v>96</v>
      </c>
      <c r="K86" t="s">
        <v>404</v>
      </c>
      <c r="L86" t="s">
        <v>405</v>
      </c>
      <c r="M86" t="s">
        <v>22</v>
      </c>
      <c r="Q86">
        <f t="shared" si="1"/>
        <v>41.2</v>
      </c>
    </row>
    <row r="87" spans="1:17" x14ac:dyDescent="0.3">
      <c r="A87">
        <v>75</v>
      </c>
      <c r="B87" t="s">
        <v>406</v>
      </c>
      <c r="C87">
        <v>1</v>
      </c>
      <c r="D87" s="1" t="s">
        <v>407</v>
      </c>
      <c r="E87" s="1" t="s">
        <v>408</v>
      </c>
      <c r="F87" s="1" t="s">
        <v>409</v>
      </c>
      <c r="G87" s="1" t="s">
        <v>410</v>
      </c>
      <c r="H87" t="s">
        <v>17</v>
      </c>
      <c r="I87" t="s">
        <v>411</v>
      </c>
      <c r="J87" t="s">
        <v>96</v>
      </c>
      <c r="K87" t="s">
        <v>96</v>
      </c>
      <c r="L87" t="s">
        <v>412</v>
      </c>
      <c r="M87" t="s">
        <v>22</v>
      </c>
      <c r="Q87">
        <f t="shared" si="1"/>
        <v>20.6</v>
      </c>
    </row>
    <row r="88" spans="1:17" x14ac:dyDescent="0.3">
      <c r="A88">
        <v>76</v>
      </c>
      <c r="B88" t="s">
        <v>413</v>
      </c>
      <c r="C88">
        <v>1</v>
      </c>
      <c r="D88" s="1" t="s">
        <v>414</v>
      </c>
      <c r="E88" s="1" t="s">
        <v>415</v>
      </c>
      <c r="F88" s="12" t="s">
        <v>100</v>
      </c>
      <c r="G88" s="1" t="s">
        <v>416</v>
      </c>
      <c r="H88" t="s">
        <v>17</v>
      </c>
      <c r="I88" t="s">
        <v>417</v>
      </c>
      <c r="J88" t="s">
        <v>96</v>
      </c>
      <c r="K88" t="s">
        <v>96</v>
      </c>
      <c r="L88" t="s">
        <v>418</v>
      </c>
      <c r="M88" t="s">
        <v>22</v>
      </c>
      <c r="Q88">
        <f t="shared" si="1"/>
        <v>20.6</v>
      </c>
    </row>
    <row r="89" spans="1:17" x14ac:dyDescent="0.3">
      <c r="A89">
        <v>77</v>
      </c>
      <c r="B89" t="s">
        <v>419</v>
      </c>
      <c r="C89">
        <v>1</v>
      </c>
      <c r="D89" s="1" t="s">
        <v>420</v>
      </c>
      <c r="E89" s="1" t="s">
        <v>421</v>
      </c>
      <c r="F89" s="1" t="s">
        <v>422</v>
      </c>
      <c r="G89" s="1" t="s">
        <v>423</v>
      </c>
      <c r="H89" t="s">
        <v>17</v>
      </c>
      <c r="I89" t="s">
        <v>424</v>
      </c>
      <c r="J89" t="s">
        <v>96</v>
      </c>
      <c r="K89" t="s">
        <v>96</v>
      </c>
      <c r="L89" t="s">
        <v>425</v>
      </c>
      <c r="M89" t="s">
        <v>22</v>
      </c>
      <c r="Q89">
        <f t="shared" si="1"/>
        <v>20.6</v>
      </c>
    </row>
    <row r="90" spans="1:17" x14ac:dyDescent="0.3">
      <c r="A90">
        <v>78</v>
      </c>
      <c r="B90" t="s">
        <v>426</v>
      </c>
      <c r="C90">
        <v>3</v>
      </c>
      <c r="D90" s="1" t="s">
        <v>579</v>
      </c>
      <c r="E90" s="1" t="s">
        <v>427</v>
      </c>
      <c r="F90" s="12" t="s">
        <v>100</v>
      </c>
      <c r="G90" s="1" t="s">
        <v>428</v>
      </c>
      <c r="H90" t="s">
        <v>17</v>
      </c>
      <c r="I90" t="s">
        <v>429</v>
      </c>
      <c r="J90" t="s">
        <v>96</v>
      </c>
      <c r="K90" t="s">
        <v>96</v>
      </c>
      <c r="L90" t="s">
        <v>430</v>
      </c>
      <c r="M90" t="s">
        <v>22</v>
      </c>
      <c r="Q90">
        <f t="shared" si="1"/>
        <v>61.800000000000004</v>
      </c>
    </row>
    <row r="91" spans="1:17" x14ac:dyDescent="0.3">
      <c r="A91">
        <v>79</v>
      </c>
      <c r="B91" t="s">
        <v>431</v>
      </c>
      <c r="C91">
        <v>1</v>
      </c>
      <c r="D91" s="1" t="s">
        <v>432</v>
      </c>
      <c r="E91" s="1" t="s">
        <v>433</v>
      </c>
      <c r="F91" s="1" t="s">
        <v>434</v>
      </c>
      <c r="G91" s="1" t="s">
        <v>435</v>
      </c>
      <c r="H91" t="s">
        <v>17</v>
      </c>
      <c r="I91" t="s">
        <v>436</v>
      </c>
      <c r="J91" t="s">
        <v>96</v>
      </c>
      <c r="K91" t="s">
        <v>96</v>
      </c>
      <c r="L91" t="s">
        <v>437</v>
      </c>
      <c r="M91" t="s">
        <v>22</v>
      </c>
      <c r="Q91">
        <f t="shared" si="1"/>
        <v>20.6</v>
      </c>
    </row>
    <row r="92" spans="1:17" x14ac:dyDescent="0.3">
      <c r="A92">
        <v>80</v>
      </c>
      <c r="B92" t="s">
        <v>438</v>
      </c>
      <c r="C92">
        <v>1</v>
      </c>
      <c r="D92" s="1" t="s">
        <v>439</v>
      </c>
      <c r="E92" s="1" t="s">
        <v>440</v>
      </c>
      <c r="F92" s="12" t="s">
        <v>100</v>
      </c>
      <c r="G92" s="1" t="s">
        <v>441</v>
      </c>
      <c r="H92" t="s">
        <v>17</v>
      </c>
      <c r="I92" t="s">
        <v>442</v>
      </c>
      <c r="J92" t="s">
        <v>96</v>
      </c>
      <c r="K92" t="s">
        <v>96</v>
      </c>
      <c r="L92" t="s">
        <v>443</v>
      </c>
      <c r="M92" t="s">
        <v>22</v>
      </c>
      <c r="Q92">
        <f t="shared" si="1"/>
        <v>20.6</v>
      </c>
    </row>
    <row r="93" spans="1:17" x14ac:dyDescent="0.3">
      <c r="A93">
        <v>81</v>
      </c>
      <c r="B93" t="s">
        <v>444</v>
      </c>
      <c r="C93">
        <v>1</v>
      </c>
      <c r="D93" s="1" t="s">
        <v>445</v>
      </c>
      <c r="E93" s="1" t="s">
        <v>446</v>
      </c>
      <c r="F93" s="1" t="s">
        <v>409</v>
      </c>
      <c r="G93" s="1" t="s">
        <v>447</v>
      </c>
      <c r="H93" t="s">
        <v>17</v>
      </c>
      <c r="I93" t="s">
        <v>448</v>
      </c>
      <c r="J93" t="s">
        <v>96</v>
      </c>
      <c r="K93" t="s">
        <v>96</v>
      </c>
      <c r="L93" t="s">
        <v>449</v>
      </c>
      <c r="M93" t="s">
        <v>22</v>
      </c>
      <c r="Q93">
        <f t="shared" si="1"/>
        <v>20.6</v>
      </c>
    </row>
    <row r="94" spans="1:17" x14ac:dyDescent="0.3">
      <c r="A94">
        <v>82</v>
      </c>
      <c r="B94" t="s">
        <v>450</v>
      </c>
      <c r="C94">
        <v>1</v>
      </c>
      <c r="D94" s="1" t="s">
        <v>451</v>
      </c>
      <c r="E94" s="1" t="s">
        <v>452</v>
      </c>
      <c r="F94" s="12" t="s">
        <v>100</v>
      </c>
      <c r="G94" s="1" t="s">
        <v>453</v>
      </c>
      <c r="H94" t="s">
        <v>17</v>
      </c>
      <c r="I94" t="s">
        <v>454</v>
      </c>
      <c r="J94" t="s">
        <v>96</v>
      </c>
      <c r="K94" t="s">
        <v>96</v>
      </c>
      <c r="L94" t="s">
        <v>443</v>
      </c>
      <c r="M94" t="s">
        <v>22</v>
      </c>
      <c r="Q94">
        <f t="shared" si="1"/>
        <v>20.6</v>
      </c>
    </row>
    <row r="95" spans="1:17" x14ac:dyDescent="0.3">
      <c r="A95">
        <v>83</v>
      </c>
      <c r="B95" t="s">
        <v>455</v>
      </c>
      <c r="C95">
        <v>1</v>
      </c>
      <c r="D95" s="1" t="s">
        <v>456</v>
      </c>
      <c r="E95" s="1" t="s">
        <v>457</v>
      </c>
      <c r="F95" s="12" t="s">
        <v>100</v>
      </c>
      <c r="G95" s="1" t="s">
        <v>458</v>
      </c>
      <c r="H95" t="s">
        <v>17</v>
      </c>
      <c r="I95" t="s">
        <v>459</v>
      </c>
      <c r="J95" t="s">
        <v>96</v>
      </c>
      <c r="K95" t="s">
        <v>96</v>
      </c>
      <c r="L95" t="s">
        <v>460</v>
      </c>
      <c r="M95" t="s">
        <v>22</v>
      </c>
      <c r="Q95">
        <f t="shared" si="1"/>
        <v>20.6</v>
      </c>
    </row>
    <row r="96" spans="1:17" x14ac:dyDescent="0.3">
      <c r="A96">
        <v>84</v>
      </c>
      <c r="B96" t="s">
        <v>461</v>
      </c>
      <c r="C96">
        <v>1</v>
      </c>
      <c r="D96" s="1" t="s">
        <v>462</v>
      </c>
      <c r="E96" s="1" t="s">
        <v>463</v>
      </c>
      <c r="F96" s="12" t="s">
        <v>100</v>
      </c>
      <c r="G96" s="1" t="s">
        <v>464</v>
      </c>
      <c r="H96" t="s">
        <v>17</v>
      </c>
      <c r="I96" t="s">
        <v>465</v>
      </c>
      <c r="J96" t="s">
        <v>96</v>
      </c>
      <c r="K96" t="s">
        <v>96</v>
      </c>
      <c r="L96" t="s">
        <v>466</v>
      </c>
      <c r="M96" t="s">
        <v>22</v>
      </c>
      <c r="Q96">
        <f t="shared" si="1"/>
        <v>20.6</v>
      </c>
    </row>
    <row r="97" spans="1:17" x14ac:dyDescent="0.3">
      <c r="A97">
        <v>85</v>
      </c>
      <c r="B97" t="s">
        <v>467</v>
      </c>
      <c r="C97">
        <v>1</v>
      </c>
      <c r="D97" s="1" t="s">
        <v>468</v>
      </c>
      <c r="E97" s="1" t="s">
        <v>469</v>
      </c>
      <c r="F97" s="1" t="s">
        <v>470</v>
      </c>
      <c r="G97" s="1" t="s">
        <v>471</v>
      </c>
      <c r="H97" t="s">
        <v>17</v>
      </c>
      <c r="I97" t="s">
        <v>472</v>
      </c>
      <c r="J97" t="s">
        <v>96</v>
      </c>
      <c r="K97" t="s">
        <v>96</v>
      </c>
      <c r="L97" t="s">
        <v>405</v>
      </c>
      <c r="M97" t="s">
        <v>22</v>
      </c>
      <c r="Q97">
        <f t="shared" si="1"/>
        <v>20.6</v>
      </c>
    </row>
    <row r="98" spans="1:17" x14ac:dyDescent="0.3">
      <c r="A98">
        <v>86</v>
      </c>
      <c r="B98" t="s">
        <v>473</v>
      </c>
      <c r="C98">
        <v>1</v>
      </c>
      <c r="D98" s="1" t="s">
        <v>474</v>
      </c>
      <c r="E98" s="1" t="s">
        <v>475</v>
      </c>
      <c r="F98" s="12" t="s">
        <v>626</v>
      </c>
      <c r="G98" s="1" t="s">
        <v>476</v>
      </c>
      <c r="H98" t="s">
        <v>17</v>
      </c>
      <c r="I98" t="s">
        <v>477</v>
      </c>
      <c r="J98" t="s">
        <v>96</v>
      </c>
      <c r="K98" t="s">
        <v>96</v>
      </c>
      <c r="L98" t="s">
        <v>478</v>
      </c>
      <c r="M98" t="s">
        <v>22</v>
      </c>
      <c r="Q98">
        <f t="shared" si="1"/>
        <v>20.6</v>
      </c>
    </row>
    <row r="99" spans="1:17" x14ac:dyDescent="0.3">
      <c r="A99">
        <v>87</v>
      </c>
      <c r="B99" t="s">
        <v>479</v>
      </c>
      <c r="C99">
        <v>1</v>
      </c>
      <c r="D99" s="1" t="s">
        <v>480</v>
      </c>
      <c r="E99" s="1" t="s">
        <v>481</v>
      </c>
      <c r="F99" s="12" t="s">
        <v>100</v>
      </c>
      <c r="G99" s="1" t="s">
        <v>482</v>
      </c>
      <c r="H99" t="s">
        <v>17</v>
      </c>
      <c r="I99" t="s">
        <v>483</v>
      </c>
      <c r="J99" t="s">
        <v>96</v>
      </c>
      <c r="K99" t="s">
        <v>96</v>
      </c>
      <c r="L99" t="s">
        <v>484</v>
      </c>
      <c r="M99" t="s">
        <v>22</v>
      </c>
      <c r="Q99">
        <f t="shared" si="1"/>
        <v>20.6</v>
      </c>
    </row>
    <row r="100" spans="1:17" x14ac:dyDescent="0.3">
      <c r="A100">
        <v>88</v>
      </c>
      <c r="B100" t="s">
        <v>485</v>
      </c>
      <c r="C100">
        <v>1</v>
      </c>
      <c r="D100" s="1" t="s">
        <v>486</v>
      </c>
      <c r="E100" s="1" t="s">
        <v>487</v>
      </c>
      <c r="F100" s="1" t="s">
        <v>401</v>
      </c>
      <c r="G100" s="1" t="s">
        <v>488</v>
      </c>
      <c r="H100" t="s">
        <v>17</v>
      </c>
      <c r="I100" t="s">
        <v>489</v>
      </c>
      <c r="J100" t="s">
        <v>96</v>
      </c>
      <c r="K100" t="s">
        <v>96</v>
      </c>
      <c r="L100" t="s">
        <v>490</v>
      </c>
      <c r="M100" t="s">
        <v>22</v>
      </c>
      <c r="Q100">
        <f t="shared" si="1"/>
        <v>20.6</v>
      </c>
    </row>
    <row r="101" spans="1:17" x14ac:dyDescent="0.3">
      <c r="A101">
        <v>89</v>
      </c>
      <c r="B101" t="s">
        <v>491</v>
      </c>
      <c r="C101">
        <v>2</v>
      </c>
      <c r="D101" s="1" t="s">
        <v>580</v>
      </c>
      <c r="E101" s="1" t="s">
        <v>492</v>
      </c>
      <c r="F101" s="12" t="s">
        <v>100</v>
      </c>
      <c r="G101" s="1" t="s">
        <v>493</v>
      </c>
      <c r="H101" t="s">
        <v>17</v>
      </c>
      <c r="I101" t="s">
        <v>494</v>
      </c>
      <c r="J101" t="s">
        <v>96</v>
      </c>
      <c r="K101" t="s">
        <v>96</v>
      </c>
      <c r="L101" t="s">
        <v>495</v>
      </c>
      <c r="M101" t="s">
        <v>22</v>
      </c>
      <c r="Q101">
        <f t="shared" si="1"/>
        <v>41.2</v>
      </c>
    </row>
    <row r="102" spans="1:17" ht="28.8" x14ac:dyDescent="0.3">
      <c r="A102">
        <v>90</v>
      </c>
      <c r="B102" s="4" t="s">
        <v>624</v>
      </c>
      <c r="C102" s="4">
        <v>1</v>
      </c>
      <c r="D102" s="5" t="s">
        <v>496</v>
      </c>
      <c r="E102" s="5" t="s">
        <v>598</v>
      </c>
      <c r="F102" s="12" t="s">
        <v>100</v>
      </c>
      <c r="G102" s="5" t="s">
        <v>625</v>
      </c>
      <c r="H102" t="s">
        <v>174</v>
      </c>
      <c r="I102" t="s">
        <v>173</v>
      </c>
      <c r="J102" t="s">
        <v>96</v>
      </c>
      <c r="K102" t="s">
        <v>96</v>
      </c>
      <c r="L102" t="s">
        <v>497</v>
      </c>
      <c r="M102" t="s">
        <v>22</v>
      </c>
      <c r="Q102">
        <f t="shared" si="1"/>
        <v>20.6</v>
      </c>
    </row>
    <row r="103" spans="1:17" ht="28.8" x14ac:dyDescent="0.3">
      <c r="A103">
        <v>91</v>
      </c>
      <c r="B103" s="18" t="s">
        <v>667</v>
      </c>
      <c r="C103" s="4">
        <v>1</v>
      </c>
      <c r="D103" s="5" t="s">
        <v>499</v>
      </c>
      <c r="E103" s="5" t="s">
        <v>500</v>
      </c>
      <c r="F103" s="5" t="s">
        <v>669</v>
      </c>
      <c r="G103" s="5" t="s">
        <v>668</v>
      </c>
      <c r="H103" s="4" t="s">
        <v>17</v>
      </c>
      <c r="I103" s="5" t="s">
        <v>670</v>
      </c>
      <c r="J103" s="4" t="s">
        <v>96</v>
      </c>
      <c r="K103" s="4" t="s">
        <v>96</v>
      </c>
      <c r="L103" s="4" t="s">
        <v>503</v>
      </c>
      <c r="M103" s="4"/>
      <c r="Q103">
        <f t="shared" si="1"/>
        <v>20.6</v>
      </c>
    </row>
    <row r="104" spans="1:17" x14ac:dyDescent="0.3">
      <c r="A104" t="s">
        <v>677</v>
      </c>
      <c r="B104" s="4" t="s">
        <v>498</v>
      </c>
      <c r="C104" s="4">
        <v>0</v>
      </c>
      <c r="D104" s="5" t="s">
        <v>675</v>
      </c>
      <c r="E104" s="5" t="s">
        <v>500</v>
      </c>
      <c r="F104" s="5" t="s">
        <v>501</v>
      </c>
      <c r="G104" s="5" t="s">
        <v>502</v>
      </c>
      <c r="H104" s="4" t="s">
        <v>17</v>
      </c>
      <c r="I104" s="4" t="s">
        <v>173</v>
      </c>
      <c r="J104" s="4" t="s">
        <v>96</v>
      </c>
      <c r="K104" s="4" t="s">
        <v>96</v>
      </c>
      <c r="L104" s="4" t="s">
        <v>503</v>
      </c>
      <c r="M104" s="4"/>
      <c r="Q104">
        <f t="shared" si="1"/>
        <v>0</v>
      </c>
    </row>
    <row r="105" spans="1:17" ht="28.8" x14ac:dyDescent="0.3">
      <c r="A105">
        <v>92</v>
      </c>
      <c r="B105" s="2" t="s">
        <v>504</v>
      </c>
      <c r="C105" s="2">
        <v>0</v>
      </c>
      <c r="D105" s="3" t="s">
        <v>505</v>
      </c>
      <c r="E105" s="3" t="s">
        <v>506</v>
      </c>
      <c r="F105" s="3" t="s">
        <v>507</v>
      </c>
      <c r="G105" s="3" t="s">
        <v>508</v>
      </c>
      <c r="H105" s="2" t="s">
        <v>17</v>
      </c>
      <c r="I105" s="2" t="s">
        <v>509</v>
      </c>
      <c r="J105" s="2" t="s">
        <v>96</v>
      </c>
      <c r="K105" s="2" t="s">
        <v>96</v>
      </c>
      <c r="L105" s="2" t="s">
        <v>510</v>
      </c>
      <c r="M105" s="2" t="s">
        <v>158</v>
      </c>
      <c r="Q105">
        <f t="shared" si="1"/>
        <v>0</v>
      </c>
    </row>
    <row r="106" spans="1:17" ht="28.8" x14ac:dyDescent="0.3">
      <c r="A106">
        <v>93</v>
      </c>
      <c r="B106" s="18" t="s">
        <v>671</v>
      </c>
      <c r="C106">
        <v>1</v>
      </c>
      <c r="D106" s="1" t="s">
        <v>512</v>
      </c>
      <c r="E106" s="1" t="s">
        <v>672</v>
      </c>
      <c r="F106" s="5" t="s">
        <v>669</v>
      </c>
      <c r="G106" s="1" t="s">
        <v>673</v>
      </c>
      <c r="H106" t="s">
        <v>17</v>
      </c>
      <c r="I106" t="s">
        <v>674</v>
      </c>
      <c r="J106" t="s">
        <v>96</v>
      </c>
      <c r="K106" t="s">
        <v>96</v>
      </c>
      <c r="L106" t="s">
        <v>516</v>
      </c>
      <c r="M106" t="s">
        <v>22</v>
      </c>
      <c r="Q106">
        <f t="shared" si="1"/>
        <v>20.6</v>
      </c>
    </row>
    <row r="107" spans="1:17" ht="28.8" x14ac:dyDescent="0.3">
      <c r="A107" t="s">
        <v>676</v>
      </c>
      <c r="B107" t="s">
        <v>511</v>
      </c>
      <c r="C107">
        <v>0</v>
      </c>
      <c r="D107" s="1" t="s">
        <v>678</v>
      </c>
      <c r="E107" s="1" t="s">
        <v>513</v>
      </c>
      <c r="F107" s="5" t="s">
        <v>501</v>
      </c>
      <c r="G107" s="1" t="s">
        <v>514</v>
      </c>
      <c r="H107" t="s">
        <v>17</v>
      </c>
      <c r="I107" t="s">
        <v>515</v>
      </c>
      <c r="J107" t="s">
        <v>96</v>
      </c>
      <c r="K107" t="s">
        <v>96</v>
      </c>
      <c r="L107" t="s">
        <v>516</v>
      </c>
      <c r="Q107">
        <f t="shared" si="1"/>
        <v>0</v>
      </c>
    </row>
    <row r="108" spans="1:17" ht="28.8" x14ac:dyDescent="0.3">
      <c r="A108">
        <v>94</v>
      </c>
      <c r="B108" t="s">
        <v>517</v>
      </c>
      <c r="C108">
        <v>1</v>
      </c>
      <c r="D108" s="1" t="s">
        <v>518</v>
      </c>
      <c r="E108" s="1" t="s">
        <v>519</v>
      </c>
      <c r="F108" s="1" t="s">
        <v>520</v>
      </c>
      <c r="G108" s="1" t="s">
        <v>521</v>
      </c>
      <c r="H108" t="s">
        <v>17</v>
      </c>
      <c r="I108" t="s">
        <v>522</v>
      </c>
      <c r="J108" t="s">
        <v>523</v>
      </c>
      <c r="K108" t="s">
        <v>96</v>
      </c>
      <c r="L108" t="s">
        <v>524</v>
      </c>
      <c r="M108" t="s">
        <v>22</v>
      </c>
      <c r="Q108">
        <f t="shared" si="1"/>
        <v>20.6</v>
      </c>
    </row>
    <row r="109" spans="1:17" ht="28.8" x14ac:dyDescent="0.3">
      <c r="A109">
        <v>95</v>
      </c>
      <c r="B109" t="s">
        <v>525</v>
      </c>
      <c r="C109">
        <v>2</v>
      </c>
      <c r="D109" s="1" t="s">
        <v>581</v>
      </c>
      <c r="E109" s="1" t="s">
        <v>526</v>
      </c>
      <c r="F109" s="1" t="s">
        <v>194</v>
      </c>
      <c r="G109" s="1" t="s">
        <v>527</v>
      </c>
      <c r="H109" t="s">
        <v>17</v>
      </c>
      <c r="I109" t="s">
        <v>528</v>
      </c>
      <c r="J109" t="s">
        <v>529</v>
      </c>
      <c r="K109" t="s">
        <v>96</v>
      </c>
      <c r="L109" t="s">
        <v>530</v>
      </c>
      <c r="M109" t="s">
        <v>22</v>
      </c>
      <c r="Q109">
        <f t="shared" si="1"/>
        <v>41.2</v>
      </c>
    </row>
    <row r="110" spans="1:17" x14ac:dyDescent="0.3">
      <c r="A110">
        <v>96</v>
      </c>
      <c r="B110" t="s">
        <v>531</v>
      </c>
      <c r="C110">
        <v>1</v>
      </c>
      <c r="D110" s="1" t="s">
        <v>532</v>
      </c>
      <c r="E110" s="1" t="s">
        <v>533</v>
      </c>
      <c r="F110" s="1" t="s">
        <v>534</v>
      </c>
      <c r="G110" s="1" t="s">
        <v>535</v>
      </c>
      <c r="H110" t="s">
        <v>17</v>
      </c>
      <c r="I110" t="s">
        <v>536</v>
      </c>
      <c r="J110" t="s">
        <v>537</v>
      </c>
      <c r="K110" t="s">
        <v>96</v>
      </c>
      <c r="L110" t="s">
        <v>538</v>
      </c>
      <c r="M110" t="s">
        <v>22</v>
      </c>
      <c r="Q110">
        <f t="shared" si="1"/>
        <v>20.6</v>
      </c>
    </row>
    <row r="111" spans="1:17" x14ac:dyDescent="0.3">
      <c r="A111">
        <v>97</v>
      </c>
      <c r="B111" s="2" t="s">
        <v>539</v>
      </c>
      <c r="C111" s="2">
        <v>0</v>
      </c>
      <c r="D111" s="3" t="s">
        <v>582</v>
      </c>
      <c r="E111" s="3" t="s">
        <v>540</v>
      </c>
      <c r="F111" s="3" t="s">
        <v>173</v>
      </c>
      <c r="G111" s="3" t="s">
        <v>541</v>
      </c>
      <c r="H111" s="2" t="s">
        <v>174</v>
      </c>
      <c r="I111" s="2" t="s">
        <v>173</v>
      </c>
      <c r="J111" s="2" t="s">
        <v>96</v>
      </c>
      <c r="K111" s="2" t="s">
        <v>96</v>
      </c>
      <c r="L111" s="2" t="s">
        <v>174</v>
      </c>
      <c r="M111" s="2" t="s">
        <v>158</v>
      </c>
      <c r="Q111">
        <f t="shared" si="1"/>
        <v>0</v>
      </c>
    </row>
    <row r="112" spans="1:17" ht="72" x14ac:dyDescent="0.3">
      <c r="A112" s="4">
        <v>98</v>
      </c>
      <c r="B112" s="4" t="s">
        <v>583</v>
      </c>
      <c r="C112" s="15" t="s">
        <v>645</v>
      </c>
      <c r="D112" s="5"/>
      <c r="E112" s="5" t="s">
        <v>646</v>
      </c>
      <c r="F112" s="5" t="s">
        <v>38</v>
      </c>
      <c r="G112" s="5"/>
      <c r="H112" s="4"/>
      <c r="I112" s="4"/>
      <c r="J112" s="4"/>
      <c r="K112" s="4"/>
      <c r="L112" s="4"/>
      <c r="M112" s="4"/>
      <c r="N112" s="11" t="s">
        <v>607</v>
      </c>
      <c r="Q112" s="6" t="s">
        <v>617</v>
      </c>
    </row>
    <row r="113" spans="1:17" ht="57.6" x14ac:dyDescent="0.3">
      <c r="A113">
        <v>99</v>
      </c>
      <c r="B113" t="s">
        <v>603</v>
      </c>
      <c r="C113">
        <v>1</v>
      </c>
      <c r="D113" s="1" t="s">
        <v>604</v>
      </c>
      <c r="E113" s="1" t="s">
        <v>605</v>
      </c>
      <c r="H113" t="s">
        <v>606</v>
      </c>
      <c r="I113" t="s">
        <v>603</v>
      </c>
      <c r="N113" s="11" t="s">
        <v>608</v>
      </c>
      <c r="Q113">
        <f t="shared" si="1"/>
        <v>20.6</v>
      </c>
    </row>
    <row r="114" spans="1:17" x14ac:dyDescent="0.3">
      <c r="A114" s="4">
        <v>100</v>
      </c>
      <c r="B114" s="4" t="s">
        <v>615</v>
      </c>
      <c r="C114" s="4">
        <v>2</v>
      </c>
      <c r="D114" s="5" t="s">
        <v>610</v>
      </c>
      <c r="E114" s="5" t="s">
        <v>611</v>
      </c>
      <c r="F114" s="5" t="s">
        <v>38</v>
      </c>
      <c r="G114" s="5" t="s">
        <v>612</v>
      </c>
      <c r="H114" s="4" t="s">
        <v>17</v>
      </c>
      <c r="I114" s="4" t="s">
        <v>616</v>
      </c>
      <c r="J114" s="4" t="s">
        <v>47</v>
      </c>
      <c r="K114" s="4" t="s">
        <v>48</v>
      </c>
      <c r="L114" s="4" t="s">
        <v>613</v>
      </c>
      <c r="N114" s="5"/>
      <c r="Q114">
        <f t="shared" si="1"/>
        <v>41.2</v>
      </c>
    </row>
    <row r="115" spans="1:17" x14ac:dyDescent="0.3">
      <c r="A115" s="4">
        <v>101</v>
      </c>
      <c r="B115" s="4" t="s">
        <v>634</v>
      </c>
      <c r="C115" s="4">
        <v>1</v>
      </c>
      <c r="D115" s="5" t="s">
        <v>633</v>
      </c>
      <c r="E115" s="5"/>
      <c r="F115" s="12" t="s">
        <v>636</v>
      </c>
      <c r="G115" s="5" t="s">
        <v>635</v>
      </c>
      <c r="H115" s="5" t="s">
        <v>17</v>
      </c>
      <c r="I115" s="5" t="s">
        <v>637</v>
      </c>
      <c r="J115" s="4"/>
      <c r="K115" s="4"/>
      <c r="L115" s="5" t="s">
        <v>638</v>
      </c>
      <c r="N115" s="5"/>
      <c r="Q115">
        <f t="shared" si="1"/>
        <v>20.6</v>
      </c>
    </row>
    <row r="116" spans="1:17" x14ac:dyDescent="0.3">
      <c r="A116" s="4">
        <v>102</v>
      </c>
      <c r="B116" s="16" t="s">
        <v>683</v>
      </c>
      <c r="C116" s="16">
        <v>1</v>
      </c>
      <c r="D116" s="17"/>
      <c r="E116" s="17" t="s">
        <v>684</v>
      </c>
      <c r="Q116">
        <f t="shared" si="1"/>
        <v>20.6</v>
      </c>
    </row>
    <row r="117" spans="1:17" x14ac:dyDescent="0.3">
      <c r="A117" s="4"/>
      <c r="B117" s="4"/>
      <c r="C117" s="4"/>
    </row>
    <row r="118" spans="1:17" x14ac:dyDescent="0.3">
      <c r="B118" t="s">
        <v>584</v>
      </c>
    </row>
    <row r="119" spans="1:17" x14ac:dyDescent="0.3">
      <c r="B119" t="s">
        <v>585</v>
      </c>
    </row>
    <row r="120" spans="1:17" x14ac:dyDescent="0.3">
      <c r="B120" t="s">
        <v>586</v>
      </c>
    </row>
    <row r="121" spans="1:17" x14ac:dyDescent="0.3">
      <c r="B121" t="s">
        <v>587</v>
      </c>
    </row>
    <row r="122" spans="1:17" x14ac:dyDescent="0.3">
      <c r="B122" t="s">
        <v>588</v>
      </c>
    </row>
    <row r="123" spans="1:17" x14ac:dyDescent="0.3">
      <c r="B123" t="s">
        <v>647</v>
      </c>
    </row>
  </sheetData>
  <mergeCells count="5">
    <mergeCell ref="A4:D4"/>
    <mergeCell ref="A5:D5"/>
    <mergeCell ref="A6:D6"/>
    <mergeCell ref="A7:D7"/>
    <mergeCell ref="A8:D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Aruba_release_bom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Consiglio</dc:creator>
  <cp:lastModifiedBy>Dan Consiglio</cp:lastModifiedBy>
  <dcterms:created xsi:type="dcterms:W3CDTF">2015-10-05T22:17:28Z</dcterms:created>
  <dcterms:modified xsi:type="dcterms:W3CDTF">2017-11-08T06:12:59Z</dcterms:modified>
</cp:coreProperties>
</file>